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r Jr\Documents\HMS\TRs\MANUTENÇÃO PREDIAL\EDIÇÃO\"/>
    </mc:Choice>
  </mc:AlternateContent>
  <xr:revisionPtr revIDLastSave="0" documentId="13_ncr:1_{8E89EBF4-3EA9-4C9D-B3E6-62970CE60D77}" xr6:coauthVersionLast="47" xr6:coauthVersionMax="47" xr10:uidLastSave="{00000000-0000-0000-0000-000000000000}"/>
  <bookViews>
    <workbookView xWindow="-120" yWindow="-120" windowWidth="19800" windowHeight="11760" activeTab="3" xr2:uid="{9C66B65A-919F-4626-B358-34F25A999FC7}"/>
  </bookViews>
  <sheets>
    <sheet name="MÃO DE OBRA" sheetId="2" r:id="rId1"/>
    <sheet name="MATERIAIS" sheetId="5" r:id="rId2"/>
    <sheet name="Planilha1" sheetId="6" r:id="rId3"/>
    <sheet name="Planilha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I8" i="2" s="1"/>
  <c r="N636" i="5"/>
  <c r="H9" i="2"/>
  <c r="I9" i="2" s="1"/>
  <c r="H467" i="5"/>
  <c r="H10" i="2"/>
  <c r="I10" i="2" s="1"/>
  <c r="O637" i="5"/>
  <c r="O638" i="5"/>
  <c r="O639" i="5"/>
  <c r="O636" i="5"/>
  <c r="L637" i="5"/>
  <c r="N637" i="5" s="1"/>
  <c r="L638" i="5"/>
  <c r="N638" i="5" s="1"/>
  <c r="L639" i="5"/>
  <c r="N639" i="5" s="1"/>
  <c r="L636" i="5"/>
  <c r="H59" i="5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22" i="2"/>
  <c r="H417" i="5"/>
  <c r="O640" i="5" l="1"/>
  <c r="I38" i="2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H786" i="5"/>
  <c r="H785" i="5"/>
  <c r="H784" i="5"/>
  <c r="H783" i="5"/>
  <c r="H782" i="5"/>
  <c r="H781" i="5"/>
  <c r="H780" i="5"/>
  <c r="H779" i="5"/>
  <c r="H778" i="5"/>
  <c r="H777" i="5"/>
  <c r="H776" i="5"/>
  <c r="H775" i="5"/>
  <c r="H774" i="5"/>
  <c r="H773" i="5"/>
  <c r="H772" i="5"/>
  <c r="H771" i="5"/>
  <c r="H770" i="5"/>
  <c r="H769" i="5"/>
  <c r="H768" i="5"/>
  <c r="H767" i="5"/>
  <c r="H766" i="5"/>
  <c r="H765" i="5"/>
  <c r="H764" i="5"/>
  <c r="H763" i="5"/>
  <c r="H762" i="5"/>
  <c r="H761" i="5"/>
  <c r="H760" i="5"/>
  <c r="H759" i="5"/>
  <c r="H758" i="5"/>
  <c r="H757" i="5"/>
  <c r="H756" i="5"/>
  <c r="H755" i="5"/>
  <c r="H754" i="5"/>
  <c r="H753" i="5"/>
  <c r="H752" i="5"/>
  <c r="H751" i="5"/>
  <c r="H750" i="5"/>
  <c r="H749" i="5"/>
  <c r="H748" i="5"/>
  <c r="H747" i="5"/>
  <c r="H746" i="5"/>
  <c r="H745" i="5"/>
  <c r="H744" i="5"/>
  <c r="H743" i="5"/>
  <c r="H742" i="5"/>
  <c r="H741" i="5"/>
  <c r="H740" i="5"/>
  <c r="H739" i="5"/>
  <c r="H738" i="5"/>
  <c r="H737" i="5"/>
  <c r="H736" i="5"/>
  <c r="H735" i="5"/>
  <c r="H734" i="5"/>
  <c r="H733" i="5"/>
  <c r="H732" i="5"/>
  <c r="H731" i="5"/>
  <c r="H730" i="5"/>
  <c r="H729" i="5"/>
  <c r="H728" i="5"/>
  <c r="H727" i="5"/>
  <c r="H726" i="5"/>
  <c r="H725" i="5"/>
  <c r="H724" i="5"/>
  <c r="H723" i="5"/>
  <c r="H722" i="5"/>
  <c r="H721" i="5"/>
  <c r="H720" i="5"/>
  <c r="H719" i="5"/>
  <c r="H718" i="5"/>
  <c r="H717" i="5"/>
  <c r="H716" i="5"/>
  <c r="H715" i="5"/>
  <c r="H714" i="5"/>
  <c r="H713" i="5"/>
  <c r="H712" i="5"/>
  <c r="H711" i="5"/>
  <c r="H710" i="5"/>
  <c r="H709" i="5"/>
  <c r="H708" i="5"/>
  <c r="H707" i="5"/>
  <c r="H706" i="5"/>
  <c r="H705" i="5"/>
  <c r="H704" i="5"/>
  <c r="H703" i="5"/>
  <c r="H702" i="5"/>
  <c r="H701" i="5"/>
  <c r="H700" i="5"/>
  <c r="H699" i="5"/>
  <c r="H698" i="5"/>
  <c r="H697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H680" i="5"/>
  <c r="H679" i="5"/>
  <c r="H678" i="5"/>
  <c r="H677" i="5"/>
  <c r="H676" i="5"/>
  <c r="H675" i="5"/>
  <c r="H674" i="5"/>
  <c r="H673" i="5"/>
  <c r="H672" i="5"/>
  <c r="H671" i="5"/>
  <c r="H670" i="5"/>
  <c r="H669" i="5"/>
  <c r="H668" i="5"/>
  <c r="H667" i="5"/>
  <c r="H666" i="5"/>
  <c r="H665" i="5"/>
  <c r="H664" i="5"/>
  <c r="H663" i="5"/>
  <c r="H662" i="5"/>
  <c r="H661" i="5"/>
  <c r="H660" i="5"/>
  <c r="H659" i="5"/>
  <c r="H658" i="5"/>
  <c r="H657" i="5"/>
  <c r="H656" i="5"/>
  <c r="H655" i="5"/>
  <c r="H654" i="5"/>
  <c r="H653" i="5"/>
  <c r="H652" i="5"/>
  <c r="H651" i="5"/>
  <c r="H650" i="5"/>
  <c r="H649" i="5"/>
  <c r="H648" i="5"/>
  <c r="H647" i="5"/>
  <c r="H646" i="5"/>
  <c r="H645" i="5"/>
  <c r="H644" i="5"/>
  <c r="H643" i="5"/>
  <c r="H642" i="5"/>
  <c r="H641" i="5"/>
  <c r="H640" i="5"/>
  <c r="H638" i="5"/>
  <c r="H637" i="5"/>
  <c r="H636" i="5"/>
  <c r="H635" i="5"/>
  <c r="H634" i="5"/>
  <c r="H633" i="5"/>
  <c r="H632" i="5"/>
  <c r="H631" i="5"/>
  <c r="H630" i="5"/>
  <c r="H629" i="5"/>
  <c r="H628" i="5"/>
  <c r="H627" i="5"/>
  <c r="H626" i="5"/>
  <c r="H625" i="5"/>
  <c r="H624" i="5"/>
  <c r="H623" i="5"/>
  <c r="H622" i="5"/>
  <c r="H621" i="5"/>
  <c r="H620" i="5"/>
  <c r="H619" i="5"/>
  <c r="H618" i="5"/>
  <c r="H617" i="5"/>
  <c r="H616" i="5"/>
  <c r="H615" i="5"/>
  <c r="H614" i="5"/>
  <c r="H613" i="5"/>
  <c r="H612" i="5"/>
  <c r="H611" i="5"/>
  <c r="H610" i="5"/>
  <c r="H609" i="5"/>
  <c r="H608" i="5"/>
  <c r="H607" i="5"/>
  <c r="H606" i="5"/>
  <c r="H605" i="5"/>
  <c r="H604" i="5"/>
  <c r="H603" i="5"/>
  <c r="H602" i="5"/>
  <c r="H601" i="5"/>
  <c r="H600" i="5"/>
  <c r="H599" i="5"/>
  <c r="H598" i="5"/>
  <c r="H597" i="5"/>
  <c r="H596" i="5"/>
  <c r="H595" i="5"/>
  <c r="H594" i="5"/>
  <c r="H593" i="5"/>
  <c r="H592" i="5"/>
  <c r="H591" i="5"/>
  <c r="H590" i="5"/>
  <c r="H589" i="5"/>
  <c r="H588" i="5"/>
  <c r="H587" i="5"/>
  <c r="H586" i="5"/>
  <c r="H585" i="5"/>
  <c r="H584" i="5"/>
  <c r="H583" i="5"/>
  <c r="H582" i="5"/>
  <c r="H581" i="5"/>
  <c r="H580" i="5"/>
  <c r="H579" i="5"/>
  <c r="H578" i="5"/>
  <c r="H577" i="5"/>
  <c r="H576" i="5"/>
  <c r="H575" i="5"/>
  <c r="H574" i="5"/>
  <c r="H573" i="5"/>
  <c r="H572" i="5"/>
  <c r="H571" i="5"/>
  <c r="H570" i="5"/>
  <c r="H569" i="5"/>
  <c r="H568" i="5"/>
  <c r="H567" i="5"/>
  <c r="H566" i="5"/>
  <c r="H565" i="5"/>
  <c r="H564" i="5"/>
  <c r="H563" i="5"/>
  <c r="H562" i="5"/>
  <c r="H561" i="5"/>
  <c r="H560" i="5"/>
  <c r="H559" i="5"/>
  <c r="H558" i="5"/>
  <c r="H557" i="5"/>
  <c r="H556" i="5"/>
  <c r="H555" i="5"/>
  <c r="H554" i="5"/>
  <c r="H553" i="5"/>
  <c r="H552" i="5"/>
  <c r="H551" i="5"/>
  <c r="H550" i="5"/>
  <c r="H549" i="5"/>
  <c r="H548" i="5"/>
  <c r="H547" i="5"/>
  <c r="H546" i="5"/>
  <c r="H545" i="5"/>
  <c r="H544" i="5"/>
  <c r="H543" i="5"/>
  <c r="H542" i="5"/>
  <c r="H541" i="5"/>
  <c r="H540" i="5"/>
  <c r="H539" i="5"/>
  <c r="H538" i="5"/>
  <c r="H537" i="5"/>
  <c r="H536" i="5"/>
  <c r="H535" i="5"/>
  <c r="H534" i="5"/>
  <c r="H533" i="5"/>
  <c r="H532" i="5"/>
  <c r="H531" i="5"/>
  <c r="H530" i="5"/>
  <c r="H529" i="5"/>
  <c r="H528" i="5"/>
  <c r="H527" i="5"/>
  <c r="H526" i="5"/>
  <c r="H525" i="5"/>
  <c r="H524" i="5"/>
  <c r="H523" i="5"/>
  <c r="H522" i="5"/>
  <c r="H521" i="5"/>
  <c r="H520" i="5"/>
  <c r="H519" i="5"/>
  <c r="H518" i="5"/>
  <c r="H517" i="5"/>
  <c r="H516" i="5"/>
  <c r="H515" i="5"/>
  <c r="H514" i="5"/>
  <c r="H513" i="5"/>
  <c r="H512" i="5"/>
  <c r="H511" i="5"/>
  <c r="H510" i="5"/>
  <c r="H509" i="5"/>
  <c r="H508" i="5"/>
  <c r="H507" i="5"/>
  <c r="H506" i="5"/>
  <c r="H505" i="5"/>
  <c r="H504" i="5"/>
  <c r="H503" i="5"/>
  <c r="H502" i="5"/>
  <c r="H501" i="5"/>
  <c r="H500" i="5"/>
  <c r="H499" i="5"/>
  <c r="H498" i="5"/>
  <c r="H497" i="5"/>
  <c r="H496" i="5"/>
  <c r="H495" i="5"/>
  <c r="H494" i="5"/>
  <c r="H493" i="5"/>
  <c r="H492" i="5"/>
  <c r="H491" i="5"/>
  <c r="H490" i="5"/>
  <c r="H489" i="5"/>
  <c r="H488" i="5"/>
  <c r="H487" i="5"/>
  <c r="H486" i="5"/>
  <c r="H485" i="5"/>
  <c r="H484" i="5"/>
  <c r="H483" i="5"/>
  <c r="H482" i="5"/>
  <c r="H481" i="5"/>
  <c r="H480" i="5"/>
  <c r="H479" i="5"/>
  <c r="H478" i="5"/>
  <c r="H477" i="5"/>
  <c r="H476" i="5"/>
  <c r="H475" i="5"/>
  <c r="H474" i="5"/>
  <c r="H473" i="5"/>
  <c r="H472" i="5"/>
  <c r="H471" i="5"/>
  <c r="H470" i="5"/>
  <c r="H469" i="5"/>
  <c r="H468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8" i="5"/>
  <c r="H57" i="5"/>
  <c r="H56" i="5"/>
  <c r="H55" i="5"/>
  <c r="H54" i="5"/>
  <c r="H53" i="5"/>
  <c r="H52" i="5"/>
  <c r="H51" i="5"/>
  <c r="H50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2" i="4"/>
  <c r="H6" i="2"/>
  <c r="I6" i="2" s="1"/>
  <c r="H7" i="2"/>
  <c r="I7" i="2" s="1"/>
  <c r="H11" i="2"/>
  <c r="I11" i="2" s="1"/>
  <c r="H12" i="2"/>
  <c r="I12" i="2" s="1"/>
  <c r="H13" i="2"/>
  <c r="I13" i="2" s="1"/>
  <c r="H14" i="2"/>
  <c r="I14" i="2" s="1"/>
  <c r="H5" i="2"/>
  <c r="I5" i="2" s="1"/>
  <c r="I39" i="2" l="1"/>
  <c r="I42" i="2"/>
  <c r="H811" i="5"/>
  <c r="H815" i="4"/>
  <c r="H816" i="4" s="1"/>
  <c r="I15" i="2"/>
  <c r="I43" i="2" s="1"/>
  <c r="H15" i="2"/>
  <c r="H812" i="5" l="1"/>
  <c r="I1" i="5"/>
  <c r="I41" i="2" s="1"/>
  <c r="I44" i="2" s="1"/>
</calcChain>
</file>

<file path=xl/sharedStrings.xml><?xml version="1.0" encoding="utf-8"?>
<sst xmlns="http://schemas.openxmlformats.org/spreadsheetml/2006/main" count="5160" uniqueCount="987">
  <si>
    <t>Item</t>
  </si>
  <si>
    <t>Código</t>
  </si>
  <si>
    <t>Banco</t>
  </si>
  <si>
    <t>Descrição</t>
  </si>
  <si>
    <t>Und</t>
  </si>
  <si>
    <t>Quant.</t>
  </si>
  <si>
    <t>SINAPI</t>
  </si>
  <si>
    <t>ACABAMENTO SIMPLES/CONVENCIONAL PARA FORRO PVC, TIPO "U" OU "C", COR BRANCA, COMPRIMENTO 6 M</t>
  </si>
  <si>
    <t>M</t>
  </si>
  <si>
    <t>SBC</t>
  </si>
  <si>
    <t>ACIONADOR MANUAL ALARME DE INCENDIO AMF-C 10 A 28VCC ILUMAC</t>
  </si>
  <si>
    <t>UN</t>
  </si>
  <si>
    <t>ACO CA-50, 10,0 MM, VERGALHAO</t>
  </si>
  <si>
    <t>KG</t>
  </si>
  <si>
    <t>ACO CA-50, 12,5 MM OU 16,0 MM, VERGALHAO</t>
  </si>
  <si>
    <t>ADAPTADOR CONDULETE TOP 3/4"</t>
  </si>
  <si>
    <t>ADAPTADOR PVC SOLDAVEL CURTO COM BOLSA E ROSCA, 40 MM X 1 1/2", PARA AGUA FRIA</t>
  </si>
  <si>
    <t>ADAPTADOR PVC SOLDAVEL, COM FLANGES LIVRES, 60 MM X 2", PARA CAIXA D' AGUA</t>
  </si>
  <si>
    <t>ORSE</t>
  </si>
  <si>
    <t>ADITIVO IMPERMEABILIZANTE DE PEGA NORMAL PARA ARGAMASSAS E CONCRETOS SEM ARMACAO, LIQUIDO E ISENTO DE CLORETOS</t>
  </si>
  <si>
    <t>L</t>
  </si>
  <si>
    <t>ADITIVO IMPERMEABILIZANTE PARA ARGAMASSA SIKA 1 (18 L)</t>
  </si>
  <si>
    <t>SEDOP</t>
  </si>
  <si>
    <t>ARAME GALVANIZADO 12 BWG, D = 2,76 MM (0,048 KG/M) OU 14 BWG, D = 2,11 MM (0,026 KG/M)</t>
  </si>
  <si>
    <t>ARAME GALVANIZADO 6 BWG, D = 5,16 MM (0,157 KG/M), OU 8 BWG, D = 4,19 MM (0,101 KG/M), OU 10 BWG, D = 3,40 MM (0,0713 KG/M)</t>
  </si>
  <si>
    <t>ARAME RECOZIDO 16 BWG, D = 1,65 MM (0,016 KG/M) OU 18 BWG, D = 1,25 MM (0,01 KG/M)</t>
  </si>
  <si>
    <t>AREIA FINA - POSTO JAZIDA/FORNECEDOR (RETIRADO NA JAZIDA, SEM TRANSPORTE)</t>
  </si>
  <si>
    <t>AREIA GROSSA - POSTO JAZIDA/FORNECEDOR (RETIRADO NA JAZIDA, SEM TRANSPORTE)</t>
  </si>
  <si>
    <t>AREIA MEDIA - POSTO JAZIDA/FORNECEDOR (RETIRADO NA JAZIDA, SEM TRANSPORTE)</t>
  </si>
  <si>
    <t>ARGAMASSA COLANTE AC I PARA CERAMICAS</t>
  </si>
  <si>
    <t>ARGAMASSA COLANTE AC II</t>
  </si>
  <si>
    <t>ARGAMASSA COLANTE TIPO AC III</t>
  </si>
  <si>
    <t>ARGAMASSA COLANTE TIPO AC III E</t>
  </si>
  <si>
    <t>ARGAMASSA POLIMERICA DE REPARO ESTRUTURAL, BICOMPONENTE</t>
  </si>
  <si>
    <t>ARRUELA QUADRADA EM ACO GALVANIZADO, DIMENSAO = 38 MM, ESPESSURA = 3MM, DIAMETRO DO FURO= 18 MM</t>
  </si>
  <si>
    <t>CJ</t>
  </si>
  <si>
    <t>ASSENTO SANITARIO DE PLASTICO, TIPO CONVENCIONAL</t>
  </si>
  <si>
    <t>AUTOMATICO DE BOIA SUPERIOR / INFERIOR, *15* A / 250 V</t>
  </si>
  <si>
    <t>EMOP</t>
  </si>
  <si>
    <t>M2</t>
  </si>
  <si>
    <t>BACIA SANITARIA (VASO) COM CAIXA ACOPLADA, SIFAO APARENTE, DE LOUCA BRANCA (SEM ASSENTO)</t>
  </si>
  <si>
    <t>BANCADA/BANCA/PIA DE ACO INOXIDAVEL (AISI 430) COM 1 CUBA CENTRAL, SEM VALVULA, ESCORREDOR DUPLO, DE *0,55 X 1,60* M</t>
  </si>
  <si>
    <t>BANCADA/TAMPO ACO INOX (AISI 304), LARGURA 60 CM, COM RODABANCA (NAO INCLUI PES DE APOIO)</t>
  </si>
  <si>
    <t>BARRA CHATA DE ACO, 1"X1/8"</t>
  </si>
  <si>
    <t>BARRA DE ACO CHATO, RETANGULAR, 19,05 MM X 3,17 MM (L X E), 0,47 KG/M</t>
  </si>
  <si>
    <t>BARRA DE ACO CHATO, RETANGULAR, 25,4 MM X 4,76 MM (L X E), 1,73 KG/M</t>
  </si>
  <si>
    <t>BARRA DE ACO CHATO, RETANGULAR, 25,4 MM X 6,35 MM (L X E), 1,2265 KG/M</t>
  </si>
  <si>
    <t>BARRA DE ACO CHATO, RETANGULAR, 38,1 MM X 12,7 MM (L X E), 3,79 KG/M</t>
  </si>
  <si>
    <t>BARRA DE ACO CHATO, RETANGULAR, 38,1 MM X 6,35 MM (L X E), 1,89 KG/M</t>
  </si>
  <si>
    <t>BARRA DE ACO CHATO, RETANGULAR, 38,1 MM X 9,53 MM (L X E), 2,84 KG/M</t>
  </si>
  <si>
    <t>BARRA DE ACO CHATO, RETANGULAR, 50,8 MM X 12,7 MM (L X E), 5,06 KG/M</t>
  </si>
  <si>
    <t>BARRA DE ACO CHATO, RETANGULAR, 50,8 MM X 25,4 MM (L X E), 10,12 KG/M</t>
  </si>
  <si>
    <t>BARRA DE ACO CHATO, RETANGULAR, 50,8 MM X 6,35 MM (L X E), 2,53 KG/M</t>
  </si>
  <si>
    <t>BARRA DE ACO CHATO, RETANGULAR, 50,8 MM X 7,94 MM (L X E), 3,162 KG/M</t>
  </si>
  <si>
    <t>BARRA DE ACO CHATO, RETANGULAR, 50,8 MM X 9,53 MM (L X E), 3,79KG/M</t>
  </si>
  <si>
    <t>SEINFRA</t>
  </si>
  <si>
    <t>BASE FUSIVEL DIAZED 25A. COMPLETA</t>
  </si>
  <si>
    <t>EMBASA</t>
  </si>
  <si>
    <t>BASE P/ FUSIVEL NH 00</t>
  </si>
  <si>
    <t>BASE P/ FUSIVEL NH 1</t>
  </si>
  <si>
    <t>BASE PARA MASTRO DE PARA-RAIOS DIAMETRO NOMINAL 2"</t>
  </si>
  <si>
    <t>FDE</t>
  </si>
  <si>
    <t>BATENTE METALICO EM PERFIL CHAPA 14 (1,9MM) ZINCADA</t>
  </si>
  <si>
    <t>BATERIA 12V 45 AH, TIPO ESTACIONARIA</t>
  </si>
  <si>
    <t>BLOCO CERAMICO / TIJOLO VAZADO PARA ALVENARIA DE VEDACAO, 8 FUROS NA HORIZONTAL, DE 9 X 19 X 19 CM (L XA X C)</t>
  </si>
  <si>
    <t>BOCAL PVC, PARA CALHA PLUVIAL, DIAMETRO DA SAIDA ENTRE 80 E 100 MM, PARA DRENAGEM PREDIAL</t>
  </si>
  <si>
    <t>BOLSA DE LIGACAO EM PVC FLEXIVEL PARA VASO SANITARIO 1.1/2 " (40 MM)</t>
  </si>
  <si>
    <t>CPOS</t>
  </si>
  <si>
    <t>BRACO / CANO PARA CHUVEIRO ELETRICO, EM ALUMINIO, 30 CM X 1/2 "</t>
  </si>
  <si>
    <t>BRACO OU HASTE COM CANOPLA PLASTICA, 1/2 ", PARA CHUVEIRO SIMPLES</t>
  </si>
  <si>
    <t>BUCHA DE NYLON SEM ABA S10</t>
  </si>
  <si>
    <t>BUCHA DE NYLON SEM ABA S4</t>
  </si>
  <si>
    <t>BUCHA DE NYLON SEM ABA S5</t>
  </si>
  <si>
    <t>BUCHA DE NYLON SEM ABA S6</t>
  </si>
  <si>
    <t>BUCHA DE NYLON SEM ABA S8</t>
  </si>
  <si>
    <t>BUCHA DE REDUCAO DE PVC, SOLDAVEL, CURTA, COM 110 X 85 MM, PARA AGUA FRIA PREDIAL</t>
  </si>
  <si>
    <t>BUCHA DE REDUCAO DE PVC, SOLDAVEL, CURTA, COM 25 X 20 MM, PARA AGUA FRIA PREDIAL</t>
  </si>
  <si>
    <t>BUCHA DE REDUCAO DE PVC, SOLDAVEL, CURTA, COM 32 X 25 MM, PARA AGUA FRIA PREDIAL</t>
  </si>
  <si>
    <t>BUCHA DE REDUCAO DE PVC, SOLDAVEL, CURTA, COM 40 X 32 MM, PARA AGUA FRIA PREDIAL</t>
  </si>
  <si>
    <t>BUCHA DE REDUCAO DE PVC, SOLDAVEL, CURTA, COM 50 X 40 MM, PARA AGUA FRIA PREDIAL</t>
  </si>
  <si>
    <t>BUCHA DE REDUCAO DE PVC, SOLDAVEL, CURTA, COM 60 X 50 MM, PARA AGUA FRIA PREDIAL</t>
  </si>
  <si>
    <t>BUCHA DE REDUCAO DE PVC, SOLDAVEL, LONGA, COM 32 X 20 MM, PARA AGUA FRIA PREDIAL</t>
  </si>
  <si>
    <t>BUCHA DE REDUCAO DE PVC, SOLDAVEL, LONGA, COM 40 X 20 MM, PARA AGUA FRIA PREDIAL</t>
  </si>
  <si>
    <t>BUCHA DE REDUCAO DE PVC, SOLDAVEL, LONGA, COM 40 X 25 MM, PARA AGUA FRIA PREDIAL</t>
  </si>
  <si>
    <t>BUCHA DE REDUCAO DE PVC, SOLDAVEL, LONGA, COM 50 X 20 MM, PARA AGUA FRIA PREDIAL</t>
  </si>
  <si>
    <t>BUCHA DE REDUCAO EM ALUMINIO, COM ROSCA, DE 1 1/2" X 1", PARA ELETRODUTO</t>
  </si>
  <si>
    <t>BUCHA DE REDUCAO EM ALUMINIO, COM ROSCA, DE 1" X 3/4", PARA ELETRODUTO</t>
  </si>
  <si>
    <t>BUCHA DE REDUCAO EM ALUMINIO, COM ROSCA, DE 2" X 1 1/2", PARA ELETRODUTO</t>
  </si>
  <si>
    <t>BUCHA DE REDUCAO EM ALUMINIO, COM ROSCA, DE 2" X 3/4", PARA ELETRODUTO</t>
  </si>
  <si>
    <t>BUCHA DE REDUCAO PVC ROSCAVEL 1 1/2" X 1"</t>
  </si>
  <si>
    <t>BUCHA DE REDUCAO PVC ROSCAVEL 3/4" X 1/2"</t>
  </si>
  <si>
    <t>BUCHA DE REDUCAO PVC ROSCAVEL, 1 1/2" X 3/4"</t>
  </si>
  <si>
    <t>BUCHA DE REDUCAO PVC ROSCAVEL, 1" X 1/2"</t>
  </si>
  <si>
    <t>BUCHA REDUÇÃO FERRO FUNDIDO 100X75MM</t>
  </si>
  <si>
    <t>CABO COAXIAL 75 OHMS</t>
  </si>
  <si>
    <t>CABO DE COBRE NU 10 MM2 MEIO-DURO</t>
  </si>
  <si>
    <t>CABO DE COBRE NU 120 MM2 MEIO-DURO</t>
  </si>
  <si>
    <t>CABO DE COBRE NU 150 MM2 MEIO-DURO</t>
  </si>
  <si>
    <t>CABO DE COBRE NU 16 MM2 MEIO-DURO</t>
  </si>
  <si>
    <t>CABO DE COBRE NU 25 MM2 MEIO-DURO</t>
  </si>
  <si>
    <t>CABO DE COBRE NU 35 MM2 MEIO-DURO</t>
  </si>
  <si>
    <t>CABO DE COBRE NU 50 MM2 MEIO-DURO</t>
  </si>
  <si>
    <t>AGESUL</t>
  </si>
  <si>
    <t>CABO DE COBRE NU 6 MM2 MEIO-DURO</t>
  </si>
  <si>
    <t>CABO DE COBRE NU 70 MM2 MEIO-DURO</t>
  </si>
  <si>
    <t>CABO DE COBRE NU 95 MM2 MEIO-DURO</t>
  </si>
  <si>
    <t>CABO DE COBRE, FLEXIVEL, CLASSE 4 OU 5, ISOLACAO EM PVC/A, ANTICHAMA BWF-B, 1 CONDUTOR, 450/750 V, SECAO NOMINAL 0,75 MM2</t>
  </si>
  <si>
    <t>CABO DE COBRE, FLEXIVEL, CLASSE 4 OU 5, ISOLACAO EM PVC/A, ANTICHAMA BWF-B, 1 CONDUTOR, 450/750 V, SECAO NOMINAL 1,5 MM2</t>
  </si>
  <si>
    <t>CABO DE COBRE, FLEXIVEL, CLASSE 4 OU 5, ISOLACAO EM PVC/A, ANTICHAMA BWF-B, 1 CONDUTOR, 450/750 V, SECAO NOMINAL 10 MM2</t>
  </si>
  <si>
    <t>CABO DE COBRE, FLEXIVEL, CLASSE 4 OU 5, ISOLACAO EM PVC/A, ANTICHAMA BWF-B, 1 CONDUTOR, 450/750 V, SECAO NOMINAL 16 MM2</t>
  </si>
  <si>
    <t>CABO DE COBRE, FLEXIVEL, CLASSE 4 OU 5, ISOLACAO EM PVC/A, ANTICHAMA BWF-B, 1 CONDUTOR, 450/750 V, SECAO NOMINAL 2,5 MM2</t>
  </si>
  <si>
    <t>CABO DE COBRE, FLEXIVEL, CLASSE 4 OU 5, ISOLACAO EM PVC/A, ANTICHAMA BWF-B, 1 CONDUTOR, 450/750 V, SECAO NOMINAL 25 MM2</t>
  </si>
  <si>
    <t>CABO DE COBRE, FLEXIVEL, CLASSE 4 OU 5, ISOLACAO EM PVC/A, ANTICHAMA BWF-B, 1 CONDUTOR, 450/750 V, SECAO NOMINAL 35 MM2</t>
  </si>
  <si>
    <t>CABO DE COBRE, FLEXIVEL, CLASSE 4 OU 5, ISOLACAO EM PVC/A, ANTICHAMA BWF-B, 1 CONDUTOR, 450/750 V, SECAO NOMINAL 4 MM2</t>
  </si>
  <si>
    <t>CABO DE COBRE, FLEXIVEL, CLASSE 4 OU 5, ISOLACAO EM PVC/A, ANTICHAMA BWF-B, COBERTURA PVC-ST1, ANTICHAMA BWF-B, 1 CONDUTOR, 0,6/1 KV, SECAO NOMINAL 1,5 MM2</t>
  </si>
  <si>
    <t>CABO DE COBRE, FLEXIVEL, CLASSE 4 OU 5, ISOLACAO EM PVC/A, ANTICHAMA BWF-B, COBERTURA PVC-ST1, ANTICHAMA BWF-B, 1 CONDUTOR, 0,6/1 KV, SECAO NOMINAL 10 MM2</t>
  </si>
  <si>
    <t>CABO DE COBRE, FLEXIVEL, CLASSE 4 OU 5, ISOLACAO EM PVC/A, ANTICHAMA BWF-B, COBERTURA PVC-ST1, ANTICHAMA BWF-B, 1 CONDUTOR, 0,6/1 KV, SECAO NOMINAL 120 MM2</t>
  </si>
  <si>
    <t>CABO DE COBRE, FLEXIVEL, CLASSE 4 OU 5, ISOLACAO EM PVC/A, ANTICHAMA BWF-B, COBERTURA PVC-ST1, ANTICHAMA BWF-B, 1 CONDUTOR, 0,6/1 KV, SECAO NOMINAL 16 MM2</t>
  </si>
  <si>
    <t>CABO DE COBRE, FLEXIVEL, CLASSE 4 OU 5, ISOLACAO EM PVC/A, ANTICHAMA BWF-B, COBERTURA PVC-ST1, ANTICHAMA BWF-B, 1 CONDUTOR, 0,6/1 KV, SECAO NOMINAL 185 MM2</t>
  </si>
  <si>
    <t>CABO DE COBRE, FLEXIVEL, CLASSE 4 OU 5, ISOLACAO EM PVC/A, ANTICHAMA BWF-B, COBERTURA PVC-ST1, ANTICHAMA BWF-B, 1 CONDUTOR, 0,6/1 KV, SECAO NOMINAL 2,5 MM2</t>
  </si>
  <si>
    <t>CABO DE COBRE, FLEXIVEL, CLASSE 4 OU 5, ISOLACAO EM PVC/A, ANTICHAMA BWF-B, COBERTURA PVC-ST1, ANTICHAMA BWF-B, 1 CONDUTOR, 0,6/1 KV, SECAO NOMINAL 240 MM2</t>
  </si>
  <si>
    <t>CABO DE COBRE, FLEXIVEL, CLASSE 4 OU 5, ISOLACAO EM PVC/A, ANTICHAMA BWF-B, COBERTURA PVC-ST1, ANTICHAMA BWF-B, 1 CONDUTOR, 0,6/1 KV, SECAO NOMINAL 25 MM2</t>
  </si>
  <si>
    <t>CABO DE COBRE, FLEXIVEL, CLASSE 4 OU 5, ISOLACAO EM PVC/A, ANTICHAMA BWF-B, COBERTURA PVC-ST1, ANTICHAMA BWF-B, 1 CONDUTOR, 0,6/1 KV, SECAO NOMINAL 300 MM2</t>
  </si>
  <si>
    <t>CABO DE COBRE, FLEXIVEL, CLASSE 4 OU 5, ISOLACAO EM PVC/A, ANTICHAMA BWF-B, COBERTURA PVC-ST1, ANTICHAMA BWF-B, 1 CONDUTOR, 0,6/1 KV, SECAO NOMINAL 4 MM2</t>
  </si>
  <si>
    <t>CABO DE COBRE, FLEXIVEL, CLASSE 4 OU 5, ISOLACAO EM PVC/A, ANTICHAMA BWF-B, COBERTURA PVC-ST1, ANTICHAMA BWF-B, 1 CONDUTOR, 0,6/1 KV, SECAO NOMINAL 50 MM2</t>
  </si>
  <si>
    <t>CABO DE COBRE, FLEXIVEL, CLASSE 4 OU 5, ISOLACAO EM PVC/A, ANTICHAMA BWF-B, COBERTURA PVC-ST1, ANTICHAMA BWF-B, 1 CONDUTOR, 0,6/1 KV, SECAO NOMINAL 6 MM2</t>
  </si>
  <si>
    <t>CABO DE COBRE, FLEXIVEL, CLASSE 4 OU 5, ISOLACAO EM PVC/A, ANTICHAMA BWF-B, COBERTURA PVC-ST1, ANTICHAMA BWF-B, 1 CONDUTOR, 0,6/1 KV, SECAO NOMINAL 70 MM2</t>
  </si>
  <si>
    <t>CABO DE COBRE, FLEXIVEL, CLASSE 4 OU 5, ISOLACAO EM PVC/A, ANTICHAMA BWF-B, COBERTURA PVC-ST1, ANTICHAMA BWF-B, 1 CONDUTOR, 0,6/1 KV, SECAO NOMINAL 95 MM2</t>
  </si>
  <si>
    <t>CABO DE COBRE, RIGIDO, CLASSE 2, ISOLACAO EM PVC, ANTI-CHAMA BWF-B, 1 CONDUTOR, 450/750 V, DIAMETRO 120 MM2</t>
  </si>
  <si>
    <t>CABO DE COBRE, RIGIDO, CLASSE 2, ISOLACAO EM PVC/A, ANTICHAMA BWF-B, 1 CONDUTOR, 450/750 V, SECAO NOMINAL 150 MM2</t>
  </si>
  <si>
    <t>CABO DE COBRE, RIGIDO, CLASSE 2, ISOLACAO EM PVC/A, ANTICHAMA BWF-B, 1 CONDUTOR, 450/750 V, SECAO NOMINAL 35 MM2</t>
  </si>
  <si>
    <t>CABO DE COBRE, RIGIDO, CLASSE 2, ISOLACAO EM PVC/A, ANTICHAMA BWF-B, 1 CONDUTOR, 450/750 V, SECAO NOMINAL 6 MM2</t>
  </si>
  <si>
    <t>CABO DE COBRE, RIGIDO, CLASSE 2, ISOLACAO EM PVC/A, ANTICHAMA BWF-B, 1 CONDUTOR, 450/750 V, SECAO NOMINAL 70 MM2</t>
  </si>
  <si>
    <t>CABO DE COBRE, RIGIDO, CLASSE 2, ISOLACAO EM PVC/A, ANTICHAMA BWF-B, 1 CONDUTOR, 450/750 V, SECAO NOMINAL 95 MM2</t>
  </si>
  <si>
    <t>CABO DE REDE, PAR TRANCADO U/UTP, 4 PARES, CATEGORIA 5E (CAT 5E), ISOLAMENTO PVC (CM)</t>
  </si>
  <si>
    <t>CABO DE REDE, PAR TRANCADO U/UTP, 4 PARES, CATEGORIA 6 (CAT 6), ISOLAMENTO PVC (CM)</t>
  </si>
  <si>
    <t>AGETOP CIVIL</t>
  </si>
  <si>
    <t>CABO FLEXIVEL PARALELO 2 X 1,5 MM2</t>
  </si>
  <si>
    <t>CABO FLEXIVEL PARALELO 2 X 2,5 MM2</t>
  </si>
  <si>
    <t>CABO TELEFONICO CCI 50, 1 PAR, USO INTERNO, SEM BLINDAGEM</t>
  </si>
  <si>
    <t>CABO TELEFONICO CCI 50, 2 PARES, USO INTERNO, SEM BLINDAGEM</t>
  </si>
  <si>
    <t>CABO TELEFONICO CCI 50, 4 PARES, USO INTERNO, SEM BLINDAGEM</t>
  </si>
  <si>
    <t>CABO TELEFONICO CI 50, 10 PARES, USO INTERNO</t>
  </si>
  <si>
    <t>CABO TELEFONICO CI 50, 20 PARES, USO INTERNO</t>
  </si>
  <si>
    <t>CABO TELEFONICO CI 50, 200 PARES, USO INTERNO</t>
  </si>
  <si>
    <t>CABO TELEFONICO CI 50, 30 PARES, USO INTERNO</t>
  </si>
  <si>
    <t>CABO TELEFONICO CI 50, 50 PARES, USO INTERNO</t>
  </si>
  <si>
    <t>CABO TELEFONICO CI 50, 75 PARES, USO INTERNO</t>
  </si>
  <si>
    <t>CABO TELEFONICO CTP - APL - 50, 10 PARES, USO EXTERNO</t>
  </si>
  <si>
    <t>CABO TELEFONICO CTP - APL - 50, 100 PARES, USO EXTERNO</t>
  </si>
  <si>
    <t>CABO TELEFONICO CTP - APL - 50, 20 PARES, USO EXTERNO</t>
  </si>
  <si>
    <t>CABO TELEFONICO CTP - APL - 50, 30 PARES, USO EXTERNO</t>
  </si>
  <si>
    <t>CADEADO SIMPLES, CORPO EM LATAO MACICO, COM LARGURA DE 25 MM E ALTURA DE APROX 25 MM, HASTE CEMENTADA (NAO LONGA), EM ACO TEMPERADO COM DIAMETRO DE APROX 5,0 MM, INCLUINDO 2 CHAVES</t>
  </si>
  <si>
    <t>CADEADO SIMPLES, CORPO EM LATAO MACICO, COM LARGURA DE 35 MM E ALTURA DE APROX 30 MM, HASTE CEMENTADA (NAO LONGA), EM ACO TEMPERADO COM DIAMETRO DE APROX 6,0 MM, INCLUINDO 2 CHAVES</t>
  </si>
  <si>
    <t>CADEADO SIMPLES, CORPO EM LATAO MACICO, COM LARGURA DE 50 MM E ALTURA DE APROX 40 MM, HASTE CEMENTADA EM ACO TEMPERADO COM DIAMETRO DE APROX 8,0 MM, INCLUINDO 2 CHAVES</t>
  </si>
  <si>
    <t>CAIXA ACOPLADA DE LOUÇA BRANCA PARA BACIA</t>
  </si>
  <si>
    <t>CAIXA D'AGUA DE FIBRA DE VIDRO, PARA 500 LITROS, COM TAMPA</t>
  </si>
  <si>
    <t>CAIXA D'AGUA EM POLIETILENO 1000 LITROS, COM TAMPA</t>
  </si>
  <si>
    <t>CAIXA D'AGUA EM POLIETILENO 500 LITROS, COM TAMPA</t>
  </si>
  <si>
    <t>CAIXA D'AGUA FIBRA DE VIDRO PARA 1000 LITROS, COM TAMPA</t>
  </si>
  <si>
    <t>SETOP</t>
  </si>
  <si>
    <t>CAIXA DE DESCARGA DE PLASTICO EXTERNA, DE *9* L, PUXADOR FIO DE NYLON, NAO INCLUSO CANO, BOLSA, ENGATE</t>
  </si>
  <si>
    <t>CAIXA DE INCENDIO/ABRIGO PARA MANGUEIRA, DE EMBUTIR/INTERNA, COM 90 X 60 X 17 CM, EM CHAPA DE ACO, PORTA COM VENTILACAO, VISOR COM A INSCRICAO "INCENDIO", SUPORTE/CESTA INTERNA PARA A MANGUEIRA, PINTURA ELETROSTATICA VERMELHA</t>
  </si>
  <si>
    <t>CAIXA DE LUZ "4 X 2" EM ACO ESMALTADA</t>
  </si>
  <si>
    <t>CAIXA DE LUZ "4 X 4" EM ACO ESMALTADA</t>
  </si>
  <si>
    <t>CAIXA DE PASSAGEM DE EMBUTIR, EM ACO, COM TAMPA PARAFUSADA, DE 25X25CM</t>
  </si>
  <si>
    <t>SIURB</t>
  </si>
  <si>
    <t>CAIXA DE PASSAGEM E TAMPA PRÉ-MOLDADAS EM CONCRETO 40 X 40 CM</t>
  </si>
  <si>
    <t>CAIXA DE PASSAGEM E TAMPA PRÉ-MOLDADAS EM CONCRETO 60 X 60 CM</t>
  </si>
  <si>
    <t>CAIXA DE PASSAGEM METALICA, DE SOBREPOR, COM TAMPA APARAFUSADA, DIMENSOES 15 X 15 X *10* CM</t>
  </si>
  <si>
    <t>CAIXA DE PASSAGEM METALICA, DE SOBREPOR, COM TAMPA APARAFUSADA, DIMENSOES 35 X 35 X *12* CM</t>
  </si>
  <si>
    <t>CAIXA DE PASSAGEM PARA TELEFONE PADRAO T ELEBRAS, DE (060X060X13,5)CM</t>
  </si>
  <si>
    <t>CAIXA DE PASSAGEM, EM PVC, DE 4" X 2", PARA ELETRODUTO FLEXIVEL CORRUGADO</t>
  </si>
  <si>
    <t>CAIXA DE PASSAGEM, EM PVC, DE 4" X 4", PARA ELETRODUTO FLEXIVEL CORRUGADO</t>
  </si>
  <si>
    <t>SUDECAP</t>
  </si>
  <si>
    <t>CAIXA GORDURA DUPLA, CONCRETO PRE MOLDADO, CIRCULAR, COM TAMPA, D = 60* CM</t>
  </si>
  <si>
    <t>CAIXA OCTOGONAL DE FUNDO MOVEL, EM PVC, DE 3" X 3", PARA ELETRODUTO FLEXIVEL CORRUGADO</t>
  </si>
  <si>
    <t>CAIXA OCTOGONAL DE FUNDO MOVEL, EM PVC, DE 4" X 4", PARA ELETRODUTO FLEXIVEL CORRUGADO</t>
  </si>
  <si>
    <t>CAIXA PARA MEDICAO COLETIVA TIPO L, PADRAO BIFASICO OU TRIFASICO, PARA ATE 4 MEDIDORES, SEM BARRAMENTO E COM PORTAS INFERIOR E SUPERIOR</t>
  </si>
  <si>
    <t>CAIXA SIFONADA PVC, 100 X 100 X 50 MM, COM GRELHA REDONDA, BRANCA</t>
  </si>
  <si>
    <t>CAIXA SIFONADA, PVC, 150 X *185* X 75 MM, COM GRELHA QUADRADA, BRANCA</t>
  </si>
  <si>
    <t>CAIXA SIFONADA, PVC, 150 X 150 X 50 MM, COM GRELHA QUADRADA, BRANCA (NBR 5688)</t>
  </si>
  <si>
    <t>CAIXA SIFONADA, PVC, 150 X 150 X 50 MM, COM GRELHA REDONDA, BRANCA</t>
  </si>
  <si>
    <t>M²</t>
  </si>
  <si>
    <t>CAL HIDRATADA CH-I PARA ARGAMASSAS</t>
  </si>
  <si>
    <t>CAL HIDRATADA PARA PINTURA</t>
  </si>
  <si>
    <t>CAL VIRGEM COMUM PARA ARGAMASSAS (NBR 6453)</t>
  </si>
  <si>
    <t>CALHA PARA AGUA FURTADA DE CHAPA DE ACO GALVANIZADA NUM 26, CORTE 40 CM</t>
  </si>
  <si>
    <t>CALHA PLATIBANDA DE CHAPA DE ACO GALVANIZADA NUM 26, CORTE 45 CM</t>
  </si>
  <si>
    <t>CALHA QUADRADA DE CHAPA DE ACO GALVANIZADA NUM 24, CORTE 33 CM</t>
  </si>
  <si>
    <t>CALHA QUADRADA DE CHAPA DE ACO GALVANIZADA NUM 24, CORTE 50 CM</t>
  </si>
  <si>
    <t>CALHA QUADRADA DE CHAPA DE ACO GALVANIZADA NUM 26, CORTE 33 CM</t>
  </si>
  <si>
    <t>CAMPAINHA CIGARRA 127 V / 220 V, CONJUNTO MONTADO PARA EMBUTIR 4" X 2" (PLACA + SUPORTE + MODULO)</t>
  </si>
  <si>
    <t>CANALETA (PERFIL) EM ALUMINIO CANALETADO 1 ABA PARA ESQUADRIAS DE CORRER</t>
  </si>
  <si>
    <t>CANALETA PARA PASSAGEM DE CABOS (MATERIAL: PVC| MEDIDAS: 20X10MM|TIPO: RECORTE FECHADO| REFERÊNCIA: SISTEMA "X" OU EQUIVALENTE)</t>
  </si>
  <si>
    <t>CANALETA PARA PASSAGEM DE CABOS (MATERIAL: PVC| MEDIDAS: 50X20MM|TIPO: RECORTE FECHADO| REFERÊNCIA: SISTEMA "X" OU EQUIVALENTE)</t>
  </si>
  <si>
    <t>CANOPLA P/VALVULA DESCARGA</t>
  </si>
  <si>
    <t>CANTONEIRA "U" ALUMINIO ABAS IGUAIS 1 ", E = 3/32 "</t>
  </si>
  <si>
    <t>CANTONEIRA (ABAS IGUAIS) EM ACO CARBONO, 25,4 MM X 3,17 MM (L X E), 1,27KG/M</t>
  </si>
  <si>
    <t>CANTONEIRA (ABAS IGUAIS) EM ACO CARBONO, 38,1 MM X 3,17 MM (L X E), 3,48 KG/M</t>
  </si>
  <si>
    <t>CANTONEIRA (ABAS IGUAIS) EM ACO CARBONO, 50,8 MM X 9,53 MM (L X E), 6,99 KG/M</t>
  </si>
  <si>
    <t>CANTONEIRA ACO ABAS IGUAIS (QUALQUER BITOLA), ESPESSURA ENTRE 1/8" E 1/4"</t>
  </si>
  <si>
    <t>CANTONEIRA ALUMINIO ABAS DESIGUAIS 1" X 3/4 ", E = 1/8 "</t>
  </si>
  <si>
    <t>CANTONEIRA ALUMINIO ABAS DESIGUAIS 2 1/2" X 1/2 ", E = 3/16 "</t>
  </si>
  <si>
    <t>CANTONEIRA ALUMINIO ABAS IGUAIS 1 ", E = 1/8 ", 25,40 X 3,17 MM (0,408 KG/M)</t>
  </si>
  <si>
    <t>CANTONEIRA ALUMINIO ABAS IGUAIS 1 ", E = 3 /16 "</t>
  </si>
  <si>
    <t>CANTONEIRA ALUMINIO ABAS IGUAIS 1 1/2 ", E = 3/16 "</t>
  </si>
  <si>
    <t>CANTONEIRA ALUMINIO ABAS IGUAIS 1 1/4 ", E = 3/16 "</t>
  </si>
  <si>
    <t>CANTONEIRA ALUMINIO ABAS IGUAIS 2 ", E = 1/4 "</t>
  </si>
  <si>
    <t>CANTONEIRA ALUMINIO ABAS IGUAIS 2 ", E = 1/8 "</t>
  </si>
  <si>
    <t>CAP PVC, SOLDAVEL, DN 100 MM, SERIE NORMAL, PARA ESGOTO PREDIAL</t>
  </si>
  <si>
    <t>CAP PVC, SOLDAVEL, DN 50 MM, SERIE NORMAL, PARA ESGOTO PREDIAL</t>
  </si>
  <si>
    <t>CAP PVC, SOLDAVEL, DN 75 MM, SERIE NORMAL, PARA ESGOTO PREDIAL</t>
  </si>
  <si>
    <t>CAP, PVC, JE, OCRE, DN 150 MM (CONEXAO PARA TUBO COLETOR DE ESGOTO)</t>
  </si>
  <si>
    <t>CAP, PVC, JE, OCRE, DN 200 MM (CONEXAO PARA TUBO COLETOR DE ESGOTO)</t>
  </si>
  <si>
    <t>CHAPA ACO INOX AISI 304 NUMERO 9 (E = 4 MM), ACABAMENTO NUMERO 1 (LAMINADO A QUENTE, FOSCO)</t>
  </si>
  <si>
    <t>CHAPA DE MDF BRANCO LISO 2 FACES, E = 15 MM, DE *2,75 X 1,85* M</t>
  </si>
  <si>
    <t>CHUMBADOR DE ACO, DIAMETRO 1/2", COMPRIMENTO 75 MM</t>
  </si>
  <si>
    <t>CHUMBADOR, DIAMETRO 1/4" COM PARAFUSO 1/4" X 40 MM</t>
  </si>
  <si>
    <t>CHUVEIRO COMUM EM PLASTICO BRANCO, COM CANO, 3 TEMPERATURAS, 5500 W (110/220 V)</t>
  </si>
  <si>
    <t>CHUVEIRO COMUM EM PLASTICO CROMADO, COM CANO, 4 TEMPERATURAS (110/220 V)</t>
  </si>
  <si>
    <t>CIMENTO PORTLAND COMPOSTO CP II-32</t>
  </si>
  <si>
    <t>COLUNA DE LOUCA BRANCA, PARA LAVATORIO, TIPO MEDIO LUXO</t>
  </si>
  <si>
    <t>CONDULETE DE ALUMINIO TIPO B, PARA ELETRODUTO ROSCAVEL DE 1", COM TAMPA CEGA</t>
  </si>
  <si>
    <t>CONDULETE DE ALUMINIO TIPO B, PARA ELETRODUTO ROSCAVEL DE 1/2", COM TAMPA CEGA</t>
  </si>
  <si>
    <t>CONDULETE DE ALUMINIO TIPO B, PARA ELETRODUTO ROSCAVEL DE 3/4", COM TAMPA CEGA</t>
  </si>
  <si>
    <t>CONDULETE DE ALUMINIO TIPO C, PARA ELETRODUTO ROSCAVEL DE 1", COM TAMPA CEGA</t>
  </si>
  <si>
    <t>CONDULETE DE ALUMINIO TIPO C, PARA ELETRODUTO ROSCAVEL DE 1/2", COM TAMPA CEGA</t>
  </si>
  <si>
    <t>CONDULETE DE ALUMINIO TIPO C, PARA ELETRODUTO ROSCAVEL DE 3/4", COM TAMPA CEGA</t>
  </si>
  <si>
    <t>CONDULETE DE ALUMINIO TIPO C, PARA ELETRODUTO ROSCAVEL DE 4", COM TAMPA CEGA</t>
  </si>
  <si>
    <t>CONDULETE DE ALUMINIO TIPO E, PARA ELETRODUTO ROSCAVEL DE 1 1/2", COM TAMPA CEGA</t>
  </si>
  <si>
    <t>CONDULETE DE ALUMINIO TIPO E, PARA ELETRODUTO ROSCAVEL DE 1", COM TAMPA CEGA</t>
  </si>
  <si>
    <t>CONDULETE DE ALUMINIO TIPO E, PARA ELETRODUTO ROSCAVEL DE 1/2", COM TAMPA CEGA</t>
  </si>
  <si>
    <t>CONDULETE DE ALUMINIO TIPO E, PARA ELETRODUTO ROSCAVEL DE 2", COM TAMPA CEGA</t>
  </si>
  <si>
    <t>CONDULETE DE ALUMINIO TIPO E, PARA ELETRODUTO ROSCAVEL DE 3", COM TAMPA CEGA</t>
  </si>
  <si>
    <t>CONDULETE DE ALUMINIO TIPO E, PARA ELETRODUTO ROSCAVEL DE 3/4", COM TAMPA CEGA</t>
  </si>
  <si>
    <t>CONDULETE DE ALUMINIO TIPO E, PARA ELETRODUTO ROSCAVEL DE 4", COM TAMPA CEGA</t>
  </si>
  <si>
    <t>CONDULETE DE ALUMINIO TIPO LR, PARA ELETRODUTO ROSCAVEL DE 1 1/2", COM TAMPA CEGA</t>
  </si>
  <si>
    <t>CONDULETE DE ALUMINIO TIPO LR, PARA ELETRODUTO ROSCAVEL DE 1 1/4", COM TAMPA CEGA</t>
  </si>
  <si>
    <t>CONDULETE DE ALUMINIO TIPO LR, PARA ELETRODUTO ROSCAVEL DE 1", COM TAMPA CEGA</t>
  </si>
  <si>
    <t>CONDULETE DE ALUMINIO TIPO LR, PARA ELETRODUTO ROSCAVEL DE 1/2", COM TAMPA CEGA</t>
  </si>
  <si>
    <t>CONDULETE DE ALUMINIO TIPO LR, PARA ELETRODUTO ROSCAVEL DE 2", COM TAMPA CEGA</t>
  </si>
  <si>
    <t>CONDULETE DE ALUMINIO TIPO LR, PARA ELETRODUTO ROSCAVEL DE 3", COM TAMPA CEGA</t>
  </si>
  <si>
    <t>CONDULETE DE ALUMINIO TIPO LR, PARA ELETRODUTO ROSCAVEL DE 3/4", COM TAMPA CEGA</t>
  </si>
  <si>
    <t>CONDULETE DE ALUMINIO TIPO LR, PARA ELETRODUTO ROSCAVEL DE 4", COM TAMPA CEGA</t>
  </si>
  <si>
    <t>CONDULETE DE ALUMINIO TIPO T, PARA ELETRODUTO ROSCAVEL DE 1 1/2", COM TAMPA CEGA</t>
  </si>
  <si>
    <t>CONDULETE DE ALUMINIO TIPO T, PARA ELETRODUTO ROSCAVEL DE 1 1/4", COM TAMPA CEGA</t>
  </si>
  <si>
    <t>CONDULETE DE ALUMINIO TIPO T, PARA ELETRODUTO ROSCAVEL DE 1", COM TAMPA CEGA</t>
  </si>
  <si>
    <t>CONDULETE DE ALUMINIO TIPO T, PARA ELETRODUTO ROSCAVEL DE 1/2", COM TAMPA CEGA</t>
  </si>
  <si>
    <t>CONDULETE DE ALUMINIO TIPO T, PARA ELETRODUTO ROSCAVEL DE 2", COM TAMPA CEGA</t>
  </si>
  <si>
    <t>CONDULETE DE ALUMINIO TIPO T, PARA ELETRODUTO ROSCAVEL DE 3", COM TAMPA CEGA</t>
  </si>
  <si>
    <t>CONDULETE DE ALUMINIO TIPO T, PARA ELETRODUTO ROSCAVEL DE 3/4", COM TAMPA CEGA</t>
  </si>
  <si>
    <t>CONDULETE DE ALUMINIO TIPO T, PARA ELETRODUTO ROSCAVEL DE 4", COM TAMPA CEGA</t>
  </si>
  <si>
    <t>CONDULETE DE ALUMINIO TIPO TB, PARA ELETRODUTO ROSCAVEL DE 3", COM TAMPA CEGA</t>
  </si>
  <si>
    <t>CONDULETE DE ALUMINIO TIPO X, PARA ELETRODUTO ROSCAVEL DE 1 1/2", COM TAMPA CEGA</t>
  </si>
  <si>
    <t>CONDULETE DE ALUMINIO TIPO X, PARA ELETRODUTO ROSCAVEL DE 1 1/4", COM TAMPA CEGA</t>
  </si>
  <si>
    <t>CONDULETE DE ALUMINIO TIPO X, PARA ELETRODUTO ROSCAVEL DE 1", COM TAMPA CEGA</t>
  </si>
  <si>
    <t>CONDULETE DE ALUMINIO TIPO X, PARA ELETRODUTO ROSCAVEL DE 1/2", COM TAMPA CEGA</t>
  </si>
  <si>
    <t>CONDULETE DE ALUMINIO TIPO X, PARA ELETRODUTO ROSCAVEL DE 2", COM TAMPA CEGA</t>
  </si>
  <si>
    <t>CONDULETE DE ALUMINIO TIPO X, PARA ELETRODUTO ROSCAVEL DE 3", COM TAMPA CEGA</t>
  </si>
  <si>
    <t>CONDULETE DE ALUMINIO TIPO X, PARA ELETRODUTO ROSCAVEL DE 3/4", COM TAMPA CEGA</t>
  </si>
  <si>
    <t>CONDULETE DE ALUMINIO TIPO X, PARA ELETRODUTO ROSCAVEL DE 4", COM TAMPA CEGA</t>
  </si>
  <si>
    <t>CONDULETE EM PVC, TIPO "B", SEM TAMPA, DE 1/2" OU 3/4"</t>
  </si>
  <si>
    <t>CONDULETE EM PVC, TIPO "LB", SEM TAMPA, DE 1"</t>
  </si>
  <si>
    <t>CONDULETE EM PVC, TIPO "LB", SEM TAMPA, DE 1/2" OU 3/4"</t>
  </si>
  <si>
    <t>CONDULETE EM PVC, TIPO "LL", SEM TAMPA, DE 1"</t>
  </si>
  <si>
    <t>CONDULETE EM PVC, TIPO "LL", SEM TAMPA, DE 1/2" OU 3/4"</t>
  </si>
  <si>
    <t>CONDULETE EM PVC, TIPO "TB", SEM TAMPA, DE 1/2" OU 3/4"</t>
  </si>
  <si>
    <t>CONDULETE EM PVC, TIPO "X", SEM TAMPA, DE 3/4"</t>
  </si>
  <si>
    <t>CONECTOR DE ALUMINIO TIPO PRENSA CABO, BITOLA 1 1/2", PARA CABOS DE DIAMETRO DE 37 A 40 MM</t>
  </si>
  <si>
    <t>CONECTOR DE ALUMINIO TIPO PRENSA CABO, BITOLA 1 1/4", PARA CABOS DE DIAMETRO DE 31 A 34 MM</t>
  </si>
  <si>
    <t>CONECTOR DE ALUMINIO TIPO PRENSA CABO, BITOLA 1", PARA CABOS DE DIAMETRO DE 22,5 A 25 MM</t>
  </si>
  <si>
    <t>CONECTOR DE ALUMINIO TIPO PRENSA CABO, BITOLA 1/2", PARA CABOS DE DIAMETRO DE 12,5 A 15 MM</t>
  </si>
  <si>
    <t>CONECTOR DE ALUMINIO TIPO PRENSA CABO, BITOLA 2", PARA CABOS DE DIAMETRO DE 47,5 A 50 MM</t>
  </si>
  <si>
    <t>CONECTOR DE ALUMINIO TIPO PRENSA CABO, BITOLA 3/4", PARA CABOS DE DIAMETRO DE 17,5 A 20 MM</t>
  </si>
  <si>
    <t>CONECTOR DE ALUMINIO TIPO PRENSA CABO, BITOLA 3/8", PARA CABOS DE DIAMETRO DE 9 A 10 MM</t>
  </si>
  <si>
    <t>CONECTOR MACHO RJ 45, CATEGORIA 5 E (CAT 5E) PARA CABOS</t>
  </si>
  <si>
    <t>CONECTOR METALICO TIPO PARAFUSO FENDIDO (SPLIT BOLT), COM SEPARADOR DE CABOS BIMETALICOS, PARA CABOS ATE 25 MM2</t>
  </si>
  <si>
    <t>CONECTOR METALICO TIPO PARAFUSO FENDIDO (SPLIT BOLT), COM SEPARADOR DE CABOS BIMETALICOS, PARA CABOS ATE 50 MM2</t>
  </si>
  <si>
    <t>CONECTOR METALICO TIPO PARAFUSO FENDIDO (SPLIT BOLT), COM SEPARADOR DE CABOS BIMETALICOS, PARA CABOS ATE 70 MM2</t>
  </si>
  <si>
    <t>CONECTOR METALICO TIPO PARAFUSO FENDIDO (SPLIT BOLT), PARA CABOS ATE 10 MM2</t>
  </si>
  <si>
    <t>CONECTOR METALICO TIPO PARAFUSO FENDIDO (SPLIT BOLT), PARA CABOS ATE 120 MM2</t>
  </si>
  <si>
    <t>CONECTOR METALICO TIPO PARAFUSO FENDIDO (SPLIT BOLT), PARA CABOS ATE 150 MM2</t>
  </si>
  <si>
    <t>CONECTOR METALICO TIPO PARAFUSO FENDIDO (SPLIT BOLT), PARA CABOS ATE 16 MM2</t>
  </si>
  <si>
    <t>CONECTOR METALICO TIPO PARAFUSO FENDIDO (SPLIT BOLT), PARA CABOS ATE 185 MM2</t>
  </si>
  <si>
    <t>CONECTOR METALICO TIPO PARAFUSO FENDIDO (SPLIT BOLT), PARA CABOS ATE 25 MM2</t>
  </si>
  <si>
    <t>CONECTOR METALICO TIPO PARAFUSO FENDIDO (SPLIT BOLT), PARA CABOS ATE 35 MM2</t>
  </si>
  <si>
    <t>CONECTOR METALICO TIPO PARAFUSO FENDIDO (SPLIT BOLT), PARA CABOS ATE 50 MM2</t>
  </si>
  <si>
    <t>CONECTOR METALICO TIPO PARAFUSO FENDIDO (SPLIT BOLT), PARA CABOS ATE 6 MM2</t>
  </si>
  <si>
    <t>CONECTOR METALICO TIPO PARAFUSO FENDIDO (SPLIT BOLT), PARA CABOS ATE 70 MM2</t>
  </si>
  <si>
    <t>CONECTOR METALICO TIPO PARAFUSO FENDIDO (SPLIT BOLT), PARA CABOS ATE 95 MM2</t>
  </si>
  <si>
    <t>CONECTOR RETO DE ALUMINIO PARA ELETRODUTO DE 1 1/2", PARA ADAPTAR ENTRADA DE ELETRODUTO METALICO FLEXIVEL EM QUADROS</t>
  </si>
  <si>
    <t>CONECTOR RETO DE ALUMINIO PARA ELETRODUTO DE 1 1/4", PARA ADAPTAR ENTRADA DE ELETRODUTO METALICO FLEXIVEL EM QUADROS</t>
  </si>
  <si>
    <t>CONECTOR RETO DE ALUMINIO PARA ELETRODUTO DE 1", PARA ADAPTAR ENTRADA DE ELETRODUTO METALICO FLEXIVEL EM QUADROS</t>
  </si>
  <si>
    <t>CONECTOR RETO DE ALUMINIO PARA ELETRODUTO DE 1/2", PARA ADAPTAR ENTRADA DE ELETRODUTO METALICO FLEXIVEL EM QUADROS</t>
  </si>
  <si>
    <t>CONECTOR RETO DE ALUMINIO PARA ELETRODUTO DE 2 1/2", PARA ADAPTAR ENTRADA DE ELETRODUTO METALICO FLEXIVEL EM QUADROS</t>
  </si>
  <si>
    <t>CONECTOR RETO DE ALUMINIO PARA ELETRODUTO DE 2", PARA ADAPTAR ENTRADA DE ELETRODUTO METALICO FLEXIVEL EM QUADROS</t>
  </si>
  <si>
    <t>CONECTOR RETO DE ALUMINIO PARA ELETRODUTO DE 3", PARA ADAPTAR ENTRADA DE ELETRODUTO METALICO FLEXIVEL EM QUADROS</t>
  </si>
  <si>
    <t>CONECTOR RETO DE ALUMINIO PARA ELETRODUTO DE 3/4", PARA ADAPTAR ENTRADA DE ELETRODUTO METALICO FLEXIVEL EM QUADROS</t>
  </si>
  <si>
    <t>CONECTOR RETO DE ALUMINIO PARA ELETRODUTO DE 4", PARA ADAPTAR ENTRADA DE ELETRODUTO METALICO FLEXIVEL EM QUADROS</t>
  </si>
  <si>
    <t>CONJUNTO DE LIGACAO PARA BACIA SANITARIA AJUSTAVEL, EM PLASTICO BRANCO, COM TUBO, CANOPLA E ESPUDE</t>
  </si>
  <si>
    <t>CONTATOR TRIPOLAR, CORRENTE DE *65* A, TENSAO NOMINAL DE *500* V, CATEGORIA AC-2 E AC-3</t>
  </si>
  <si>
    <t>CONTATOR TRIPOLAR, CORRENTE DE 25 A, TENSAO NOMINAL DE *500* V, CATEGORIA AC-2 E AC-3</t>
  </si>
  <si>
    <t>CONTATOR TRIPOLAR, CORRENTE DE 32 A, TENSAO NOMINAL DE *500* V, CATEGORIA AC-2 E AC-3</t>
  </si>
  <si>
    <t>CONTATOR TRIPOLAR, CORRENTE DE 75 A, TENSAO NOMINAL DE *500* V, CATEGORIA AC-2 E AC-3</t>
  </si>
  <si>
    <t>CONTRAPLACA DE FECHADURA CENTRAL (1504)</t>
  </si>
  <si>
    <t>CORDAO DE COBRE, FLEXIVEL, TORCIDO, CLASSE 4 OU 5, ISOLACAO EM PVC/D, 300 V, 2 CONDUTORES DE 1,5 MM2</t>
  </si>
  <si>
    <t>CORDAO DE COBRE, FLEXIVEL, TORCIDO, CLASSE 4 OU 5, ISOLACAO EM PVC/D, 300 V, 2 CONDUTORES DE 2,5 MM2</t>
  </si>
  <si>
    <t>CORDAO DE COBRE, FLEXIVEL, TORCIDO, CLASSE 4 OU 5, ISOLACAO EM PVC/D, 300 V, 2 CONDUTORES DE 4 MM2</t>
  </si>
  <si>
    <t>CORRENTE DE ELO CURTO COMUM, SOLDADA, GALVANIZADA, ESPESSURA DO ELO = 1/2" (12,5 MM)</t>
  </si>
  <si>
    <t>CURVA 135 GRAUS, DE PVC RIGIDO ROSCAVEL, DE 1", PARA ELETRODUTO</t>
  </si>
  <si>
    <t>CURVA 180 GRAUS, DE PVC RIGIDO ROSCAVEL, DE 1 1/2", PARA ELETRODUTO</t>
  </si>
  <si>
    <t>CURVA 90 GRAUS, CURTA, DE PVC RIGIDO ROSCAVEL, DE 3/4", PARA ELETRODUTO</t>
  </si>
  <si>
    <t>CURVA 90 GRAUS, LONGA, DE PVC RIGIDO ROSCAVEL, DE 1 1/2", PARA ELETRODUTO</t>
  </si>
  <si>
    <t>CURVA 90 GRAUS, LONGA, DE PVC RIGIDO ROSCAVEL, DE 1 1/4", PARA ELETRODUTO</t>
  </si>
  <si>
    <t>CURVA 90 GRAUS, LONGA, DE PVC RIGIDO ROSCAVEL, DE 1", PARA ELETRODUTO</t>
  </si>
  <si>
    <t>CURVA 90 GRAUS, LONGA, DE PVC RIGIDO ROSCAVEL, DE 1/2", PARA ELETRODUTO</t>
  </si>
  <si>
    <t>CURVA 90 GRAUS, LONGA, DE PVC RIGIDO ROSCAVEL, DE 2 1/2", PARA ELETRODUTO</t>
  </si>
  <si>
    <t>CURVA 90 GRAUS, LONGA, DE PVC RIGIDO ROSCAVEL, DE 2", PARA ELETRODUTO</t>
  </si>
  <si>
    <t>CURVA 90 GRAUS, LONGA, DE PVC RIGIDO ROSCAVEL, DE 3/4", PARA ELETRODUTO</t>
  </si>
  <si>
    <t>CURVA DE PVC 45 GRAUS, SOLDAVEL, 110 MM, PARA AGUA FRIA PREDIAL (NBR 5648)</t>
  </si>
  <si>
    <t>CURVA DE PVC 45 GRAUS, SOLDAVEL, 20 MM, PARA AGUA FRIA PREDIAL (NBR 5648)</t>
  </si>
  <si>
    <t>CURVA DE PVC 45 GRAUS, SOLDAVEL, 25 MM, PARA AGUA FRIA PREDIAL (NBR 5648)</t>
  </si>
  <si>
    <t>CURVA DE PVC 45 GRAUS, SOLDAVEL, 32 MM, PARA AGUA FRIA PREDIAL (NBR 5648)</t>
  </si>
  <si>
    <t>CURVA DE PVC 45 GRAUS, SOLDAVEL, 40 MM, PARA AGUA FRIA PREDIAL (NBR 5648)</t>
  </si>
  <si>
    <t>CURVA DE PVC 45 GRAUS, SOLDAVEL, 50 MM, PARA AGUA FRIA PREDIAL (NBR 5648)</t>
  </si>
  <si>
    <t>CURVA DE PVC 45 GRAUS, SOLDAVEL, 60 MM, PARA AGUA FRIA PREDIAL (NBR 5648)</t>
  </si>
  <si>
    <t>CURVA DE PVC 45 GRAUS, SOLDAVEL, 75 MM, PARA AGUA FRIA PREDIAL (NBR 5648)</t>
  </si>
  <si>
    <t>CURVA DE PVC 90 GRAUS, SOLDAVEL, 20 MM, PARA AGUA FRIA PREDIAL (NBR 5648)</t>
  </si>
  <si>
    <t>CURVA DE PVC 90 GRAUS, SOLDAVEL, 25 MM, PARA AGUA FRIA PREDIAL (NBR 5648)</t>
  </si>
  <si>
    <t>CURVA DE PVC 90 GRAUS, SOLDAVEL, 32 MM, PARA AGUA FRIA PREDIAL (NBR 5648)</t>
  </si>
  <si>
    <t>CURVA DE PVC 90 GRAUS, SOLDAVEL, 40 MM, PARA AGUA FRIA PREDIAL (NBR 5648)</t>
  </si>
  <si>
    <t>CURVA DE PVC 90 GRAUS, SOLDAVEL, 50 MM, PARA AGUA FRIA PREDIAL (NBR 5648)</t>
  </si>
  <si>
    <t>CURVA PVC CURTA 90 G, DN 50 MM, PARA ESGOTO PREDIAL</t>
  </si>
  <si>
    <t>CURVA PVC CURTA 90 GRAUS, 100 MM, PARA ESGOTO PREDIAL</t>
  </si>
  <si>
    <t>CURVA PVC CURTA 90 GRAUS, DN 40 MM, PARA ESGOTO PREDIAL</t>
  </si>
  <si>
    <t>CURVA PVC CURTA 90 GRAUS, DN 75 MM, PARA ESGOTO PREDIAL</t>
  </si>
  <si>
    <t>CURVA PVC LONGA 45 GRAUS, 100 MM, PARA ESGOTO PREDIAL</t>
  </si>
  <si>
    <t>CURVA PVC LONGA 45G, DN 50 MM, PARA ESGOTO PREDIAL</t>
  </si>
  <si>
    <t>CURVA PVC LONGA 90 GRAUS, 100 MM, PARA ESGOTO PREDIAL</t>
  </si>
  <si>
    <t>CURVA PVC LONGA 90 GRAUS, 40 MM, PARA ESGOTO PREDIAL</t>
  </si>
  <si>
    <t>CURVA PVC LONGA 90 GRAUS, 50 MM, PARA ESGOTO PREDIAL</t>
  </si>
  <si>
    <t>CURVA PVC LONGA 90 GRAUS, 75 MM, PARA ESGOTO PREDIAL</t>
  </si>
  <si>
    <t>DETECTOR/MEDIDOR TEMPERATURA BLOCO DO MOTOR DIGITAL AZ SENSOR INCLUSO</t>
  </si>
  <si>
    <t>DISJUNTOR TERMOMAGNETICO TRIPOLAR 125A</t>
  </si>
  <si>
    <t>DISJUNTOR TERMOMAGNETICO TRIPOLAR 150 A / 600 V, TIPO FXD / ICC - 35 KA</t>
  </si>
  <si>
    <t>DISJUNTOR TERMOMAGNETICO TRIPOLAR 250 A / 600 V, TIPO FXD</t>
  </si>
  <si>
    <t>DISJUNTOR TERMOMAGNETICO TRIPOLAR 400 A / 600 V, TIPO JXD / ICC - 40 KA</t>
  </si>
  <si>
    <t>DISJUNTOR TIPO DIN/IEC, BIPOLAR 40 ATE 50A</t>
  </si>
  <si>
    <t>DISJUNTOR TIPO DIN/IEC, BIPOLAR 63 A</t>
  </si>
  <si>
    <t>DISJUNTOR TIPO DIN/IEC, BIPOLAR DE 6 ATE 32A</t>
  </si>
  <si>
    <t>DISJUNTOR TIPO DIN/IEC, TRIPOLAR DE 10 ATE 50A</t>
  </si>
  <si>
    <t>DISJUNTOR TIPO NEMA, BIPOLAR 60 ATE 100A, TENSAO MAXIMA 415 V</t>
  </si>
  <si>
    <t>DISJUNTOR TIPO NEMA, MONOPOLAR 10 ATE 30A, TENSAO MAXIMA DE 240 V</t>
  </si>
  <si>
    <t>DISJUNTOR TIPO NEMA, MONOPOLAR DE 60 ATE 70A, TENSAO MAXIMA DE 240 V</t>
  </si>
  <si>
    <t>DISJUNTOR TIPO NEMA, TRIPOLAR 60 ATE 100 A, TENSAO MAXIMA DE 415 V</t>
  </si>
  <si>
    <t>DOBRADICA EM ACO/FERRO, 3" X 2 1/2", E= 1,2 A 1,8 MM, SEM ANEL, CROMADO OU ZINCADO, TAMPA BOLA, COM PARAFUSOS</t>
  </si>
  <si>
    <t>DUCHA HIGIENICA PLASTICA COM REGISTRO METALICO 1/2 "</t>
  </si>
  <si>
    <t>ELETRODO REVESTIDO AWS - E6013, DIAMETRO IGUAL A 2,50 MM</t>
  </si>
  <si>
    <t>ELETRODUTO DE PVC RIGIDO ROSCAVEL DE 1 ", SEM LUVA</t>
  </si>
  <si>
    <t>ELETRODUTO DE PVC RIGIDO ROSCAVEL DE 1/2 ", SEM LUVA</t>
  </si>
  <si>
    <t>ELETRODUTO DE PVC RIGIDO ROSCAVEL DE 2 ", SEM LUVA</t>
  </si>
  <si>
    <t>ELETRODUTO DE PVC RIGIDO ROSCAVEL DE 3/4 ", SEM LUVA</t>
  </si>
  <si>
    <t>ELETRODUTO DE PVC RIGIDO SOLDAVEL, CLASSE B, DE 20 MM</t>
  </si>
  <si>
    <t>ELETRODUTO DE PVC RIGIDO SOLDAVEL, CLASSE B, DE 25 MM</t>
  </si>
  <si>
    <t>ELETRODUTO DE PVC RIGIDO SOLDAVEL, CLASSE B, DE 32 MM</t>
  </si>
  <si>
    <t>ELETRODUTO DE PVC RIGIDO SOLDAVEL, CLASSE B, DE 40 MM</t>
  </si>
  <si>
    <t>ELETRODUTO FLEXIVEL, EM ACO GALVANIZADO, REVESTIDO EXTERNAMENTE COM PVC PRETO, DIAMETRO EXTERNO DE 25 MM (3/4"), TIPO SEALTUBO</t>
  </si>
  <si>
    <t>ELETRODUTO FLEXIVEL, EM ACO, TIPO CONDUITE, DIAMETRO DE 1 1/2"</t>
  </si>
  <si>
    <t>ELETRODUTO FLEXIVEL, EM ACO, TIPO CONDUITE, DIAMETRO DE 1 1/4"</t>
  </si>
  <si>
    <t>ELETRODUTO FLEXIVEL, EM ACO, TIPO CONDUITE, DIAMETRO DE 1"</t>
  </si>
  <si>
    <t>ELETRODUTO FLEXIVEL, EM ACO, TIPO CONDUITE, DIAMETRO DE 1/2"</t>
  </si>
  <si>
    <t>ELETRODUTO FLEXIVEL, EM ACO, TIPO CONDUITE, DIAMETRO DE 2 1/2"</t>
  </si>
  <si>
    <t>ELETRODUTO FLEXIVEL, EM ACO, TIPO CONDUITE, DIAMETRO DE 2"</t>
  </si>
  <si>
    <t>ELETRODUTO FLEXIVEL, EM ACO, TIPO CONDUITE, DIAMETRO DE 3"</t>
  </si>
  <si>
    <t>ENGATE/RABICHO FLEXIVEL PLASTICO (PVC OU ABS) BRANCO 1/2 " X 30 CM</t>
  </si>
  <si>
    <t>ENGATE/RABICHO FLEXIVEL PLASTICO (PVC OU ABS) BRANCO 1/2 " X 40 CM</t>
  </si>
  <si>
    <t>ESGUICHO TIPO JATO SOLIDO, EM LATAO, ENGATE RAPIDO 2 1/2" X 16 MM, PARA MANGUEIRA EM INSTALACAO PREDIAL COMBATE A INCENDIO</t>
  </si>
  <si>
    <t>ESPELHO / PLACA CEGA 4" X 2", PARA INSTALACAO DE TOMADAS E INTERRUPTORES</t>
  </si>
  <si>
    <t>ESPELHO / PLACA CEGA 4" X 4", PARA INSTALACAO DE TOMADAS E INTERRUPTORES</t>
  </si>
  <si>
    <t>ESPELHO / PLACA DE 1 POSTO 4" X 2", PARA INSTALACAO DE TOMADAS E INTERRUPTORES</t>
  </si>
  <si>
    <t>ESPELHO / PLACA DE 2 POSTOS 4" X 2", PARA INSTALACAO DE TOMADAS E INTERRUPTORES</t>
  </si>
  <si>
    <t>ESPELHO / PLACA DE 2 POSTOS 4" X 4", PARA INSTALACAO DE TOMADAS E INTERRUPTORES</t>
  </si>
  <si>
    <t>ESPELHO / PLACA DE 3 POSTOS 4" X 2", PARA INSTALACAO DE TOMADAS E INTERRUPTORES</t>
  </si>
  <si>
    <t>ESPELHO / PLACA DE 4 POSTOS 4" X 4", PARA INSTALACAO DE TOMADAS E INTERRUPTORES</t>
  </si>
  <si>
    <t>ESPELHO CRISTAL E = 4 MM</t>
  </si>
  <si>
    <t>ESPUDE PARA LIGAÇÃO DE VASO SANITÁRIO</t>
  </si>
  <si>
    <t>EXTINTOR DE INCENDIO PORTATIL COM CARGA DE AGUA PRESSURIZADA DE 10 L, CLASSE A</t>
  </si>
  <si>
    <t>EXTINTOR DE INCENDIO PORTATIL COM CARGA DE GAS CARBONICO CO2 DE 6 KG, CLASSE BC</t>
  </si>
  <si>
    <t>EXTINTOR DE INCENDIO PORTATIL COM CARGA DE PO QUIMICO SECO (PQS) DE 6 KG, CLASSE BC</t>
  </si>
  <si>
    <t>FECHADURA CENTRAL COM 2 CILINDROS (1521)</t>
  </si>
  <si>
    <t>FECHADURA DE SOBREPOR PARA GAVETAS E ARMARIOS, EM ACO INOX COM ACABAMENTO CROMADO, COM CILINDRO DE APROX 20 MM</t>
  </si>
  <si>
    <t>FECHADURA ESPELHO PARA PORTA INTERNA, EM ACO INOX (MAQUINA, TESTA E CONTRA-TESTA) E EM ZAMAC (MACANETA, LINGUETA E TRINCOS) COM ACABAMENTO CROMADO, MAQUINA DE 40 MM, INCLUINDO CHAVE TIPO INTERNA</t>
  </si>
  <si>
    <t>FERRAGEM PARA TELHADOS TIPO CHAPA DE EMENDA DE FERRO (PESO: 0,57 KG| ESPESSURA: 1/4"| COMPRIMENTO: 500,00 MM| LARGURA: 4")</t>
  </si>
  <si>
    <t>FIO DE COBRE, SOLIDO, CLASSE 1, ISOLACAO EM PVC/A, ANTICHAMA BWF-B, 450/750V, SECAO NOMINAL 1,5 MM2</t>
  </si>
  <si>
    <t>FIO DE COBRE, SOLIDO, CLASSE 1, ISOLACAO EM PVC/A, ANTICHAMA BWF-B, 450/750V, SECAO NOMINAL 10 MM2</t>
  </si>
  <si>
    <t>FIO DE COBRE, SOLIDO, CLASSE 1, ISOLACAO EM PVC/A, ANTICHAMA BWF-B, 450/750V, SECAO NOMINAL 2,5 MM2</t>
  </si>
  <si>
    <t>FIO DE COBRE, SOLIDO, CLASSE 1, ISOLACAO EM PVC/A, ANTICHAMA BWF-B, 450/750V, SECAO NOMINAL 4 MM2</t>
  </si>
  <si>
    <t>FIO DE COBRE, SOLIDO, CLASSE 1, ISOLACAO EM PVC/A, ANTICHAMA BWF-B, 450/750V, SECAO NOMINAL 6 MM2</t>
  </si>
  <si>
    <t>FIO TRANCADO PARA TELEFONE - PADRAO TELEBRAS</t>
  </si>
  <si>
    <t>FORRO DE PVC LISO, BRANCO, REGUA DE 10 CM, ESPESSURA DE 8 MM A 10 MM (COM COLOCACAO / SEM ESTRUTURA METALICA)</t>
  </si>
  <si>
    <t>FORRO DE PVC LISO, BRANCO, REGUA DE 20 CM, ESPESSURA DE 8 MM A 10 MM, COMPRIMENTO 6 M (SEM COLOCACAO)</t>
  </si>
  <si>
    <t>FORRO DE PVC, FRISADO, BRANCO, REGUA DE 10 CM, ESPESSURA DE 8 MM A 10 MM E COMPRIMENTO 6 M (SEM COLOCACAO)</t>
  </si>
  <si>
    <t>FORRO DE PVC, FRISADO, BRANCO, REGUA DE 20 CM, ESPESSURA DE 8 MM A 10 MM E COMPRIMENTO 6 M (SEM COLOCACAO)</t>
  </si>
  <si>
    <t>FUNDO ANTICORROSIVO PARA METAIS FERROSOS (ZARCAO)</t>
  </si>
  <si>
    <t>FUNDO SINTETICO NIVELADOR BRANCO FOSCO PARA MADEIRA</t>
  </si>
  <si>
    <t>FUSIVEL DIAZED 20 A TAMANHO DII, CAPACIDADE DE INTERRUPCAO DE 50 KA EM VCA E 8 KA EM VCC, TENSAO NOMIMNAL DE 500 V</t>
  </si>
  <si>
    <t>FUSIVEL DIAZED 35 A TAMANHO DIII, CAPACIDADE DE INTERRUPCAO DE 50 KA EM VCA E 8 KA EM VCC, TENSAO NOMIMNAL DE 500 V</t>
  </si>
  <si>
    <t>FUSIVEL DIAZED 80A</t>
  </si>
  <si>
    <t>FUSIVEL NH *36* A 80 AMPERES, TAMANHO 00, CAPACIDADE DE INTERRUPCAO DE 120 KA, TENSAO NOMIMNAL DE 500 V</t>
  </si>
  <si>
    <t>FUSIVEL NH 100 A TAMANHO 00, CAPACIDADE DE INTERRUPCAO DE 120 KA, TENSAO NOMIMNAL DE 500 V</t>
  </si>
  <si>
    <t>FUSIVEL NH 125 A TAMANHO 00, CAPACIDADE DE INTERRUPCAO DE 120 KA, TENSAO NOMIMNAL DE 500 V</t>
  </si>
  <si>
    <t>FUSIVEL NH 160 A TAMANHO 00, CAPACIDADE DE INTERRUPCAO DE 120 KA, TENSAO NOMIMNAL DE 500 V</t>
  </si>
  <si>
    <t>FUSIVEL NH 20 A TAMANHO 000, CAPACIDADE DE INTERRUPCAO DE 120 KA, TENSAO NOMIMNAL DE 500 V</t>
  </si>
  <si>
    <t>FUSIVEL NH 200 A 250 AMPERES, TAMANHO 1, CAPACIDADE DE INTERRUPCAO DE 120 KA, TENSAO NOMIMNAL DE 500 V</t>
  </si>
  <si>
    <t>GAS REFRIGERANTE R 22</t>
  </si>
  <si>
    <t>GAS REFRIGERANTE R 407 11,3KG</t>
  </si>
  <si>
    <t>GAS REFRIGERANTE R 410</t>
  </si>
  <si>
    <t>GAS REFRIGERANTE R-141B</t>
  </si>
  <si>
    <t>GESSO EM PO PARA REVESTIMENTOS/MOLDURAS/SANCAS E USO GERAL</t>
  </si>
  <si>
    <t>GRAMPO METALICO TIPO OLHAL PARA HASTE DE ATERRAMENTO DE 1'', CONDUTOR DE *10* A 50 MM2</t>
  </si>
  <si>
    <t>GRAMPO METALICO TIPO OLHAL PARA HASTE DE ATERRAMENTO DE 1/2'', CONDUTOR DE *10* A 50 MM2</t>
  </si>
  <si>
    <t>GRAMPO METALICO TIPO OLHAL PARA HASTE DE ATERRAMENTO DE 3/4'', CONDUTOR DE *10* A 50 MM2</t>
  </si>
  <si>
    <t>GRAMPO METALICO TIPO OLHAL PARA HASTE DE ATERRAMENTO DE 5/8'', CONDUTOR DE *10* A 50 MM2</t>
  </si>
  <si>
    <t>GRAUTE CIMENTICIO PARA USO GERAL</t>
  </si>
  <si>
    <t>GRELHA HEMISFERICA FERRO FUNDIDO DN 100MM</t>
  </si>
  <si>
    <t>GRELHA HEMISFERICA FERRO FUNDIDO DN 150MM</t>
  </si>
  <si>
    <t>GRELHA HEMISFERICA FERRO FUNDIDO DN 75MM</t>
  </si>
  <si>
    <t>HASTE DE ATERRAMENTO EM ACO COM 3,00 M DE COMPRIMENTO E DN = 5/8", REVESTIDA COM BAIXA CAMADA DE COBRE, COM CONECTOR TIPO GRAMPO</t>
  </si>
  <si>
    <t>INTERRUPTOR PARALELO + TOMADA 2P+T 10A, 250V, CONJUNTO MONTADO PARA EMBUTIR 4" X 2" (PLACA + SUPORTE + MODULOS)</t>
  </si>
  <si>
    <t>INTERRUPTOR PARALELO 10A, 250V, CONJUNTO MONTADO PARA EMBUTIR 4" X 2" (PLACA + SUPORTE + MODULO)</t>
  </si>
  <si>
    <t>INTERRUPTOR SIMPLES + INTERRUPTOR PARALELO 10A, 250V, CONJUNTO MONTADO PARA EMBUTIR 4" X 2" (PLACA + SUPORTE + MODULOS)</t>
  </si>
  <si>
    <t>INTERRUPTOR SIMPLES + TOMADA 2P+T 10A, 250V, CONJUNTO MONTADO PARA EMBUTIR 4" X 2" (PLACA + SUPORTE + MODULOS)</t>
  </si>
  <si>
    <t>INTERRUPTOR SIMPLES 10A, 250V, CONJUNTO MONTADO PARA EMBUTIR 4" X 2" (PLACA + SUPORTE + MODULO)</t>
  </si>
  <si>
    <t>INTERRUPTOR SIMPLES 10A, 250V, CONJUNTO MONTADO PARA SOBREPOR 4" X 2" (CAIXA + 2 MODULOS)</t>
  </si>
  <si>
    <t>INTERRUPTOR SIMPLES 10A, 250V, CONJUNTO MONTADO PARA SOBREPOR 4" X 2" (CAIXA + MODULO)</t>
  </si>
  <si>
    <t>INTERRUPTORES PARALELOS (2 MODULOS) + TOMADA 2P+T 10A, 250V, CONJUNTO MONTADO PARA EMBUTIR 4" X 2" (PLACA + SUPORTE + MODULOS)</t>
  </si>
  <si>
    <t>INTERRUPTORES PARALELOS (2 MODULOS) 10A, 250V, CONJUNTO MONTADO PARA EMBUTIR 4" X 2" (PLACA + SUPORTE + MODULOS)</t>
  </si>
  <si>
    <t>INTERRUPTORES PARALELOS (3 MODULOS) 10A, 250V, CONJUNTO MONTADO PARA EMBUTIR 4" X 2" (PLACA + SUPORTE + MODULO)</t>
  </si>
  <si>
    <t>INTERRUPTORES SIMPLES (2 MODULOS) + 1 INTERRUPTOR PARALELO 10A, 250V, CONJUNTO MONTADO PARA EMBUTIR 4" X 2" (PLACA + SUPORTE + MODULOS)</t>
  </si>
  <si>
    <t>INTERRUPTORES SIMPLES (2 MODULOS) + TOMADA 2P+T 10A, 250V, CONJUNTO MONTADO PARA EMBUTIR 4" X 2" (PLACA + SUPORTE + MODULOS)</t>
  </si>
  <si>
    <t>INTERRUPTORES SIMPLES (2 MODULOS) 10A, 250V, CONJUNTO MONTADO PARA EMBUTIR 4" X 2" (PLACA + SUPORTE + MODULOS)</t>
  </si>
  <si>
    <t>INTERRUPTORES SIMPLES (3 MODULOS) 10A, 250V, CONJUNTO MONTADO PARA EMBUTIR 4" X 2" (PLACA + SUPORTE + MODULOS)</t>
  </si>
  <si>
    <t>JANELA BASCULANTE, EM ALUMINIO PERFIL 20, 80 X 60 CM (A X L), 4 FLS (1 FIXA E 3 MOVEIS), ACABAMENTO BRANCO OU BRILHANTE, BATENTE DE 3 A 4 CM, COM VIDRO, SEM GUARNICAO</t>
  </si>
  <si>
    <t>JANELA DE CORRER, EM ALUMINIO PEFIL 25, 100 X 200 CM (A X L), 4 FLS, SEM BANDEIRA, ACABAMENTO BRANCO OU BRILHANTE, BATENTE DE 6 A 7 CM, COM VIDRO, SEM GUARNICAO/ALIZAR</t>
  </si>
  <si>
    <t>JANELA DE CORRER, EM ALUMINIO PERFIL 25, 100 X 150 CM (A X L), 4 FLS MOVEIS, SEM BANDEIRA, ACABAMENTO BRANCO OU BRILHANTE, BATENTE DE 6 A 7 CM, COM VIDRO, SEM GUARNICAO/ALIZAR</t>
  </si>
  <si>
    <t>JANELA MAXIM AR, EM ALUMINIO PERFIL 25, 60 X 80 CM (A X L), ACABAMENTO BRANCO OU BRILHANTE, BATENTE DE 4 A 5 CM, COM VIDRO, SEM GUARNICAO/ALIZAR</t>
  </si>
  <si>
    <t>JOELHO CPVC, SOLDAVEL, 90 GRAUS, 15 MM, PARA AGUA QUENTE</t>
  </si>
  <si>
    <t>JOELHO PVC, SOLDAVEL, 90 GRAUS, 20 MM, PARA AGUA FRIA PREDIAL</t>
  </si>
  <si>
    <t>JOELHO PVC, SOLDAVEL, 90 GRAUS, 25 MM, PARA AGUA FRIA PREDIAL</t>
  </si>
  <si>
    <t>JOELHO PVC, SOLDAVEL, 90 GRAUS, 32 MM, PARA AGUA FRIA PREDIAL</t>
  </si>
  <si>
    <t>JOELHO PVC, SOLDAVEL, 90 GRAUS, 40 MM, PARA AGUA FRIA PREDIAL</t>
  </si>
  <si>
    <t>JOELHO PVC, SOLDAVEL, 90 GRAUS, 50 MM, PARA AGUA FRIA PREDIAL</t>
  </si>
  <si>
    <t>JOELHO PVC, SOLDAVEL, BB, 90 GRAUS, DN 40 MM, PARA ESGOTO PREDIAL</t>
  </si>
  <si>
    <t>JOELHO PVC, SOLDAVEL, PB, 45 GRAUS, DN 50 MM, PARA ESGOTO PREDIAL</t>
  </si>
  <si>
    <t>JOELHO PVC, SOLDAVEL, PB, 45 GRAUS, DN 75 MM, PARA ESGOTO PREDIAL</t>
  </si>
  <si>
    <t>JOELHO PVC, SOLDAVEL, PB, 90 GRAUS, DN 50 MM, PARA ESGOTO PREDIAL</t>
  </si>
  <si>
    <t>JOELHO, PVC SERIE R, 45 GRAUS, DN 40 MM, PARA ESGOTO OU AGUAS PLUVIAIS PREDIAIS</t>
  </si>
  <si>
    <t>JOELHO, PVC SOLDAVEL, 45 GRAUS, 20 MM, PARA AGUA FRIA PREDIAL</t>
  </si>
  <si>
    <t>JOELHO, PVC SOLDAVEL, 45 GRAUS, 25 MM, PARA AGUA FRIA PREDIAL</t>
  </si>
  <si>
    <t>JOELHO, PVC SOLDAVEL, 45 GRAUS, 32 MM, PARA AGUA FRIA PREDIAL</t>
  </si>
  <si>
    <t>JOELHO, PVC SOLDAVEL, 45 GRAUS, 40 MM, PARA AGUA FRIA PREDIAL</t>
  </si>
  <si>
    <t>JOGO METAIS PARA MICTORIO 1 ENGATE FLEXIVEL, 1 PAR DE PARAFUSOS, BUCHA E ARRUELAS (TIPO DE ACABAMENTO: CROMADO)</t>
  </si>
  <si>
    <t>KIT DE PROTECAO ARSTOP PARA AR CONDICIONADO, TOMADA PADRAO 2P+T 20 A, COM DISJUNTOR UNIPOLAR DIN 20A</t>
  </si>
  <si>
    <t>LAMPADA DE LUZ MISTA 160 W, BASE E27 (220 V)</t>
  </si>
  <si>
    <t>LAMPADA DE LUZ MISTA 250 W, BASE E27 (220 V)</t>
  </si>
  <si>
    <t>LAMPADA DICROICA ABERTA 38 GRAUS 12V 50W</t>
  </si>
  <si>
    <t>LAMPADA FLUORESCENTE COMPACTA 3U BRANCA 20 W, BASE E27 (127/220 V)</t>
  </si>
  <si>
    <t>LAMPADA FLUORESCENTE COMPACTA BRANCA 135 W, BASE E40 (127/220 V)</t>
  </si>
  <si>
    <t>LAMPADA FLUORESCENTE ESPIRAL BRANCA 65 W, BASE E27 (127/220 V)</t>
  </si>
  <si>
    <t>LAMPADA FLUORESCENTE TUBULAR T10, DE 20 OU 40 W, BIVOLT</t>
  </si>
  <si>
    <t>LAMPADA FLUORESCENTE TUBULAR T5 DE 14 W, BIVOLT</t>
  </si>
  <si>
    <t>LAMPADA LED 10 W BIVOLT BRANCA, FORMATO TRADICIONAL (BASE E27)</t>
  </si>
  <si>
    <t>LAMPADA LED TUBULAR BIVOLT 18/20 W, BASE G13</t>
  </si>
  <si>
    <t>LAMPADA LED TUBULAR BIVOLT 9/10 W, BASE G13</t>
  </si>
  <si>
    <t>LAMPADA VAPOR DE SODIO OVOIDE 400 W (BASE E40)</t>
  </si>
  <si>
    <t>LAMPADA VAPOR METALICO TUBULAR 400 W (BASE E40)</t>
  </si>
  <si>
    <t>LAVATORIO / CUBA DE EMBUTIR, OVAL, DE LOUCA BRANCA, SEM LADRAO, DIMENSOES *50 X 35* CM (L X C)</t>
  </si>
  <si>
    <t>LONA PLASTICA PESADA PRETA, E = 150 MICRA</t>
  </si>
  <si>
    <t>LUMINARIA DE EMBUTIR EM CHAPA DE ACO PARA 2 LAMPADAS FLUORESCENTES DE 14 W COM REFLETOR E ALETAS EM ALUMINIO, COMPLETA (INCLUI REATOR E LAMPADAS)</t>
  </si>
  <si>
    <t>LUMINARIA DE EMBUTIR EM CHAPA DE ACO PARA 4 LAMPADAS FLUORESCENTES DE 14 W *60 X 60 CM* ALETADA (NAO INCLUI REATOR E LAMPADAS)</t>
  </si>
  <si>
    <t>LUMINARIA DE EMERGENCIA DE SOBREPOR, EM PLASTICO, EQUIPADA C/BATERIA SELADA RECA RREGAVEL E LAMPADA FLUORESCENTE 2X20W</t>
  </si>
  <si>
    <t>LUMINARIA DE SOBREPOR EM CHAPA DE ACO PARA 1 LAMPADA FLUORESCENTE DE *36* W, ALETADA, COMPLETA (LAMPADA E REATOR INCLUSOS)</t>
  </si>
  <si>
    <t>LUMINARIA DE SOBREPOR EM CHAPA DE ACO PARA 2 LAMPADAS FLUORESCENTES DE *36* W, ALETADA, COMPLETA (LAMPADAS E REATOR INCLUSOS)</t>
  </si>
  <si>
    <t>LUMINARIA DE TETO PLAFON/PLAFONIER EM PLASTICO COM BASE E27, POTENCIA MAXIMA 60 W (NAO INCLUI LAMPADA)</t>
  </si>
  <si>
    <t>LUMINARIA LED REFLETOR RETANGULAR BIVOLT, LUZ BRANCA, 10 W</t>
  </si>
  <si>
    <t>LUMINARIA LED REFLETOR RETANGULAR BIVOLT, LUZ BRANCA, 30 W</t>
  </si>
  <si>
    <t>LUMINARIA LED REFLETOR RETANGULAR BIVOLT, LUZ BRANCA, 50 W</t>
  </si>
  <si>
    <t>LUMINARIA SPOT DE SOBREPOR EM ALUMINIO COM ALETA PLASTICA PARA 1 LAMPADA, BASE E27, POTENCIA MAXIMA 40/60 W (NAO INCLUI LAMPADA)</t>
  </si>
  <si>
    <t>LUVA CPVC, SOLDAVEL, 15 MM, PARA AGUA QUENTE PREDIAL</t>
  </si>
  <si>
    <t>LUVA DE FERRO GALVANIZADO, COM ROSCA BSP MACHO/FEMEA, DE 3/4"</t>
  </si>
  <si>
    <t>LUVA DE FERRO GALVANIZADO, COM ROSCA BSP, DE 1/2"</t>
  </si>
  <si>
    <t>LUVA DE FERRO GALVANIZADO, COM ROSCA BSP, DE 2"</t>
  </si>
  <si>
    <t>LUVA DE FERRO GALVANIZADO, COM ROSCA BSP, DE 3/4"</t>
  </si>
  <si>
    <t>LUVA DE PRESSAO, EM PVC, DE 20 MM, PARA ELETRODUTO FLEXIVEL</t>
  </si>
  <si>
    <t>LUVA DE PRESSAO, EM PVC, DE 25 MM, PARA ELETRODUTO FLEXIVEL</t>
  </si>
  <si>
    <t>LUVA DE PRESSAO, EM PVC, DE 32 MM, PARA ELETRODUTO FLEXIVEL</t>
  </si>
  <si>
    <t>LUVA DE REDUCAO ROSCAVEL, PVC, 3/4" X 1/2", PARA AGUA FRIA PREDIAL</t>
  </si>
  <si>
    <t>LUVA DE REDUCAO SOLDAVEL, PVC, 25 MM X 20 MM, PARA AGUA FRIA PREDIAL</t>
  </si>
  <si>
    <t>LUVA DE REDUCAO SOLDAVEL, PVC, 32 MM X 25 MM, PARA AGUA FRIA PREDIAL</t>
  </si>
  <si>
    <t>LUVA DE REDUCAO SOLDAVEL, PVC, 40 MM X 32 MM, PARA AGUA FRIA PREDIAL</t>
  </si>
  <si>
    <t>LUVA DE TRANSICAO, CPVC, 15 MM X 1/2", PARA AGUA QUENTE PREDIAL</t>
  </si>
  <si>
    <t>LUVA EM PVC RIGIDO ROSCAVEL, DE 1", PARA ELETRODUTO</t>
  </si>
  <si>
    <t>LUVA EM PVC RIGIDO ROSCAVEL, DE 1/2", PARA ELETRODUTO</t>
  </si>
  <si>
    <t>LUVA EM PVC RIGIDO ROSCAVEL, DE 3/4", PARA ELETRODUTO</t>
  </si>
  <si>
    <t>LUVA PARA ELETRODUTO, EM ACO GALVANIZADO ELETROLITICO, DIAMETRO DE 20 MM (3/4")</t>
  </si>
  <si>
    <t>LUVA PARA ELETRODUTO, EM ACO GALVANIZADO ELETROLITICO, DIAMETRO DE 25 MM (1")</t>
  </si>
  <si>
    <t>LUVA PARA ELETRODUTO, EM ACO GALVANIZADO ELETROLITICO, DIAMETRO DE 50 MM (2")</t>
  </si>
  <si>
    <t>LUVA PVC SOLDAVEL, 20 MM, PARA AGUA FRIA PREDIAL</t>
  </si>
  <si>
    <t>LUVA PVC SOLDAVEL, 25 MM, PARA AGUA FRIA PREDIAL</t>
  </si>
  <si>
    <t>LUVA PVC SOLDAVEL, 32 MM, PARA AGUA FRIA PREDIAL</t>
  </si>
  <si>
    <t>LUVA PVC SOLDAVEL, 40 MM, PARA AGUA FRIA PREDIAL</t>
  </si>
  <si>
    <t>LUVA PVC SOLDAVEL, 50 MM, PARA AGUA FRIA PREDIAL</t>
  </si>
  <si>
    <t>LUVA PVC SOLDAVEL, 75 MM, PARA AGUA FRIA PREDIAL</t>
  </si>
  <si>
    <t>LUVA ROSCAVEL, PVC, 1", AGUA FRIA PREDIAL</t>
  </si>
  <si>
    <t>LUVA ROSCAVEL, PVC, 1/2", AGUA FRIA PREDIAL</t>
  </si>
  <si>
    <t>LUVA ROSCAVEL, PVC, 3/4", AGUA FRIA PREDIAL</t>
  </si>
  <si>
    <t>LUVA SIMPLES, PVC SERIE R, 40 MM, PARA ESGOTO OU AGUAS PLUVIAIS PREDIAIS</t>
  </si>
  <si>
    <t>LUVA SIMPLES, PVC SERIE R, 75 MM, PARA ESGOTO OU AGUAS PLUVIAIS PREDIAIS</t>
  </si>
  <si>
    <t>LUVA SIMPLES, PVC, SOLDAVEL, DN 50 MM, SERIE NORMAL, PARA ESGOTO PREDIAL</t>
  </si>
  <si>
    <t>MADEIRA DE LEI PARA TELHADO (ANGELIM VERMELHO)</t>
  </si>
  <si>
    <t>MANGUEIRA DE INCENDIO, TIPO 2, DE 2 1/2", COMPRIMENTO = 15 M, TECIDO EM FIO DE POLIESTER E TUBO INTERNO EM BORRACHA SINTETICA, COM UNIOES ENGATE RAPIDO</t>
  </si>
  <si>
    <t>MANTA ASFALTICA ELASTOMERICA EM POLIESTER 4 MM, TIPO III, CLASSE B, ACABAMENTO PP (NBR 9952)</t>
  </si>
  <si>
    <t>MANTA LIQUIDA DE BASE ASFALTICA MODIFICADA COM A ADICAO DE ELASTOMEROS DILUIDOS EM SOLVENTE ORGANICO, APLICACAO A FRIO (MEMBRANA IMPERMEABILIZANTE ASFASTICA)</t>
  </si>
  <si>
    <t>MASSA ACRILICA PARA SUPERFICIES INTERNAS E EXTERNAS</t>
  </si>
  <si>
    <t>MASSA EPOXI BICOMPONENTE (MASSA + CATALIZADOR)</t>
  </si>
  <si>
    <t>MASSA PLASTICA PARA MARMORE/GRANITO</t>
  </si>
  <si>
    <t>MICTORIO INDICUDUAL, SIFONADO, LOUCA BRANCA, SEM COMPLEMENTOS</t>
  </si>
  <si>
    <t>MOLA HIDRAULICA AEREA, PARA PORTAS DE ATE 1.100 MM E PESO DE ATE 85 KG, COM CORPO EM ALUMINIO E BRACO EM ACO, SEM BRACO DE PARADA</t>
  </si>
  <si>
    <t>MOLA HIDRAULICA DE PISO PARA VIDRO TEMPE RADO DE 10MM</t>
  </si>
  <si>
    <t>PARA-RAIOS DE DISTRIBUICAO, TENSAO NOMINAL 15 KV, CORRENTE NOMINAL DE DESCARGA 5 KA</t>
  </si>
  <si>
    <t>PARA-RAIOS DE DISTRIBUICAO, TENSAO NOMINAL 30 KV, CORRENTE NOMINAL DE DESCARGA 10 KA</t>
  </si>
  <si>
    <t>PARA-RAIOS TIPO FRANKLIN 350 MM, EM LATAO CROMADO, DUAS DESCIDAS, PARA PROTECAO DE EDIFICACOES CONTRA DESCARGAS ATMOSFERICAS</t>
  </si>
  <si>
    <t>PASTA LUBRIFICANTE PARA TUBOS E CONEXOES COM JUNTA ELASTICA, EMBALAGEM DE *400* GR (USO EM PVC, ACO, POLIETILENO E OUTROS)</t>
  </si>
  <si>
    <t>PATCH PANEL, 24 PORTAS, CATEGORIA 5E, COM RACKS DE 19" DE LARGURA E 1 U DE ALTURA</t>
  </si>
  <si>
    <t>PEDRA BRITADA N. 2 (19 A 38 MM) POSTO PEDREIRA/FORNECEDOR, SEM FRETE</t>
  </si>
  <si>
    <t>PERFIL DE BORRACHA EPDM MACICO *12 X 15* MM PARA ESQUADRIAS</t>
  </si>
  <si>
    <t>PERFILADO - GANCHO LONGO</t>
  </si>
  <si>
    <t>PERFILADO PERFURADO 19 X 38 MM, CHAPA 22</t>
  </si>
  <si>
    <t>PERFILADO PERFURADO SIMPLES 38 X 38 MM, CHAPA 22</t>
  </si>
  <si>
    <t>PISO EM CERAMICA ESMALTADA EXTRA, PEI MAIOR OU IGUAL A 4, FORMATO MENOR OU IGUAL A 2025 CM2</t>
  </si>
  <si>
    <t>PISO PORCELANATO, BORDA RETA, EXTRA, FORMATO MAIOR QUE 2025 CM2</t>
  </si>
  <si>
    <t>PLACA DE GESSO PARA FORRO, *60 X 60* CM, ESPESSURA DE 12 MM (SEM COLOCACAO)</t>
  </si>
  <si>
    <t>PLACA VINILICA SEMIFLEXIVEL PARA PISOS, E = 3,2 MM, 30 X 30 CM (SEM COLOCACAO)</t>
  </si>
  <si>
    <t>PLUG FEMEA 2P + T</t>
  </si>
  <si>
    <t>PLUG MACHO 2P + T</t>
  </si>
  <si>
    <t>PLUG PVC, ROSCAVEL 1", PARA AGUA FRIA PREDIAL</t>
  </si>
  <si>
    <t>POLIESTIRENO EXPANDIDO/EPS (ISOPOR), TIPO 2F, PLACA, ISOLAMENTO TERMOACUSTICO, E = 20 MM, 1000 X 500 MM</t>
  </si>
  <si>
    <t>POLIESTIRENO EXPANDIDO/EPS (ISOPOR), TIPO 2F, PLACA, ISOLAMENTO TERMOACUSTICO, E = 50 MM, 1000 X 500 MM</t>
  </si>
  <si>
    <t>PONTALETE *7,5 X 7,5* CM EM PINUS, MISTA OU EQUIVALENTE DA REGIAO - BRUTA</t>
  </si>
  <si>
    <t>QUADRO DE DISTRIBUICAO COM BARRAMENTO TRIFASICO, DE EMBUTIR, EM CHAPA DE ACO GALVANIZADO, PARA 18 DISJUNTORES DIN, 100 A, INCLUINDO BARRAMENTO</t>
  </si>
  <si>
    <t>QUADRO DE DISTRIBUICAO COM BARRAMENTO TRIFASICO, DE EMBUTIR, EM CHAPA DE ACO GALVANIZADO, PARA 30 DISJUNTORES DIN, 150 A</t>
  </si>
  <si>
    <t>RALO FOFO COM REQUADRO, QUADRADO 150 X 150 MM</t>
  </si>
  <si>
    <t>RALO SECO / RALO DE PASSAGEM EM PVC, QUADRADO, 100 X 100 X 53 MM, SAIDA 40 MM, COM GRELHA BRANCA</t>
  </si>
  <si>
    <t>RALO SIFONADO QUADRADO, PVC, 100 X 53 MM, SAIDA 40 MM, COM GRELHA QUADRADA BRANCA</t>
  </si>
  <si>
    <t>REATOR ELETRONICO BIVOLT PARA 2 LAMPADAS FLUORESCENTES DE 14 W</t>
  </si>
  <si>
    <t>REATOR ELETRONICO BIVOLT PARA 2 LAMPADAS FLUORESCENTES DE 18/20 W</t>
  </si>
  <si>
    <t>REATOR ELETRONICO BIVOLT PARA 2 LAMPADAS FLUORESCENTES DE 36/40 W</t>
  </si>
  <si>
    <t>REATOR P/ 1 LAMPADA VAPOR DE MERCURIO 250W USO EXT</t>
  </si>
  <si>
    <t>REATOR P/ LAMPADA VAPOR DE SODIO 250W USO EXT</t>
  </si>
  <si>
    <t>RECARGA EXTINTOR GAS CARBONICO 6KG</t>
  </si>
  <si>
    <t>REFLETOR REDONDO EM ALUMINIO ANODIZADO PARA LAMPADA VAPOR DE MERCURIO/SODIO, CORPO EM ALUMINIO COM PINTURA EPOXI, PARA LAMPADA E-27 DE 300 W, COM SUPORTE REDONDO E ALCA REGULAVEL PARA FIXACAO.</t>
  </si>
  <si>
    <t>REGISTRO DE ESFERA PVC, COM BORBOLETA, COM ROSCA EXTERNA, DE 1/2"</t>
  </si>
  <si>
    <t>REGISTRO DE ESFERA PVC, COM BORBOLETA, COM ROSCA EXTERNA, DE 3/4"</t>
  </si>
  <si>
    <t>REGISTRO DE ESFERA, PVC, COM VOLANTE, VS, SOLDAVEL, DN 20 MM, COM CORPO DIVIDIDO</t>
  </si>
  <si>
    <t>REGISTRO DE ESFERA, PVC, COM VOLANTE, VS, SOLDAVEL, DN 25 MM, COM CORPO DIVIDIDO</t>
  </si>
  <si>
    <t>REGISTRO DE ESFERA, PVC, COM VOLANTE, VS, SOLDAVEL, DN 32 MM, COM CORPO DIVIDIDO</t>
  </si>
  <si>
    <t>REGISTRO DE PRESSAO PVC, ROSCAVEL, VOLANTE SIMPLES, DE 1/2"</t>
  </si>
  <si>
    <t>REGISTRO DE PRESSAO PVC, ROSCAVEL, VOLANTE SIMPLES, DE 3/4"</t>
  </si>
  <si>
    <t>REGISTRO GAVETA BRUTO EM LATAO FORJADO, BITOLA 1 1/2 " (REF 1509)</t>
  </si>
  <si>
    <t>REGISTRO GAVETA BRUTO EM LATAO FORJADO, BITOLA 2 " (REF 1509)</t>
  </si>
  <si>
    <t>REGISTRO GAVETA BRUTO EM LATAO FORJADO, BITOLA 2 1/2 " (REF 1509)</t>
  </si>
  <si>
    <t>REGISTRO GAVETA BRUTO EM LATAO FORJADO, BITOLA 3/4 " (REF 1509)</t>
  </si>
  <si>
    <t>REGISTRO OU VALVULA GLOBO ANGULAR EM LATAO, PARA HIDRANTES EM INSTALACAO PREDIAL DE INCENDIO, 45 GRAUS, DIAMETRO DE 2 1/2", COM VOLANTE, CLASSE DE PRESSAO DE ATE 200 PSI</t>
  </si>
  <si>
    <t>REJUNTE CIMENTICIO, QUALQUER COR</t>
  </si>
  <si>
    <t>RELE FOTOELETRICO INTERNO E EXTERNO BIVOLT 1000 W, DE CONECTOR, SEM BASE</t>
  </si>
  <si>
    <t>GL</t>
  </si>
  <si>
    <t>REVESTIMENTO EM CERAMICA ESMALTADA EXTRA, PEI MAIOR OU IGUAL 4, FORMATO MAIOR A 2025 CM2</t>
  </si>
  <si>
    <t>RODAFORRO EM PVC, PARA FORRO DE PVC, COMPRIMENTO 6 M</t>
  </si>
  <si>
    <t>RODAPE DE BORRACHA LISO, H = 70 MM, E = *2* MM, PARA ARGAMASSA, PRETO</t>
  </si>
  <si>
    <t>SARRAFO *2,5 X 10* CM EM PINUS, MISTA OU EQUIVALENTE DA REGIAO - BRUTA</t>
  </si>
  <si>
    <t>SEIXO ROLADO PARA APLICACAO EM CONCRETO (POSTO PEDREIRA/FORNECEDOR, SEM FRETE)</t>
  </si>
  <si>
    <t>SELADOR ACRILICO OPACO PREMIUM INTERIOR/EXTERIOR</t>
  </si>
  <si>
    <t>SIFAO EM METAL CROMADO PARA PIA OU LAVATORIO, 1 X 1.1/2 "</t>
  </si>
  <si>
    <t>SIFAO PLASTICO FLEXIVEL SAIDA VERTICAL PARA COLUNA LAVATORIO, 1 X 1.1/2 "</t>
  </si>
  <si>
    <t>SIFAO PLASTICO TIPO COPO PARA PIA OU LAVATORIO, 1 X 1.1/2 "</t>
  </si>
  <si>
    <t>SISAL EM FIBRA / ESTOPA SISAL PARA GESSO</t>
  </si>
  <si>
    <t>SOLDA ESTANHO/COBRE PARA CONEXOES DE COBRE, FIO 2,5 MM, CARRETEL 500 GR (SEM CHUMBO)</t>
  </si>
  <si>
    <t>SOQUETE DE BAQUELITE BASE E27, PARA LAMPADAS</t>
  </si>
  <si>
    <t>SOQUETE DE PORCELANA BASE E27, FIXO DE TETO, PARA LAMPADAS</t>
  </si>
  <si>
    <t>SOQUETE DE PORCELANA BASE E27, PARA USO AO TEMPO, PARA LAMPADAS</t>
  </si>
  <si>
    <t>SOQUETE DE PVC / TERMOPLASTICO BASE E27, COM CHAVE, PARA LAMPADAS</t>
  </si>
  <si>
    <t>SOQUETE DE PVC / TERMOPLASTICO BASE E27, COM RABICHO, PARA LAMPADAS</t>
  </si>
  <si>
    <t>SUPORTE MAO-FRANCESA EM ACO, ABAS IGUAIS 30 CM, CAPACIDADE MINIMA 60 KG, BRANCO</t>
  </si>
  <si>
    <t>SUPORTE MAO-FRANCESA EM ACO, ABAS IGUAIS 40 CM, CAPACIDADE MINIMA 70 KG, BRANCO</t>
  </si>
  <si>
    <t>TABUA APARELHADA *2,5 X 25* CM, EM MACARANDUBA, ANGELIM OU EQUIVALENTE DA REGIAO</t>
  </si>
  <si>
    <t>TAMPAO FOFO ARTICULADO P/ REGISTRO, CLASSE A15 CARGA MAX 1,5 T, *200 X 200* MM</t>
  </si>
  <si>
    <t>TAMPAO FOFO ARTICULADO P/ REGISTRO, CLASSE A15 CARGA MAXIMA 1,5 T, *400 X 400* MM</t>
  </si>
  <si>
    <t>TAMPAO FOFO ARTICULADO, CLASSE B125 CARGA MAX 12,5 T, REDONDO, TAMPA 600 MM (COM INSCRICAO EM RELEVO DO TIPO DE REDE)</t>
  </si>
  <si>
    <t>TAMPAO FOFO ARTICULADO, CLASSE D400 CARGA MAX 40 T, REDONDO, TAMPA 600 MM (COM INSCRICAO EM RELEVO DO TIPO DE REDE)</t>
  </si>
  <si>
    <t>TAMPAO FOFO SIMPLES COM BASE, CLASSE A15 CARGA MAX 1,5 T, 300 X 300 MM (COM INSCRICAO EM RELEVO DO TIPO DE REDE)</t>
  </si>
  <si>
    <t>TAMPAO FOFO SIMPLES COM BASE, CLASSE A15 CARGA MAX 1,5 T, 400 X 400 MM (COM INSCRICAO EM RELEVO DO TIPO DE REDE)</t>
  </si>
  <si>
    <t>TAMPAO FOFO SIMPLES COM BASE, CLASSE A15 CARGA MAX 1,5 T, 400 X 600 MM (COM INSCRICAO EM RELEVO DO TIPO DE REDE)</t>
  </si>
  <si>
    <t>TAMPAO FOFO SIMPLES COM BASE, CLASSE B125 CARGA MAX 12,5 T, REDONDO, TAMPA 500 MM (COM INSCRICAO EM RELEVO DO TIPO DE REDE)</t>
  </si>
  <si>
    <t>TAMPAO FOFO SIMPLES COM BASE, CLASSE B125 CARGA MAX 12,5 T, REDONDO, TAMPA 600 MM (COM INSCRICAO EM RELEVO DO TIPO DE REDE)</t>
  </si>
  <si>
    <t>TAMPAO FOFO SIMPLES COM BASE, CLASSE D400 CARGA MAX 40 T, REDONDO, TAMPA 600 MM, REDE PLUVIAL/ESGOTO (COM INSCRICAO EM RELEVO DO TIPO DE REDE)</t>
  </si>
  <si>
    <t>TAMPAO FOFO SIMPLES COM BASE, CLASSE D400 CARGA MAX 40 T, REDONDO, TAMPA 900 MM (COM INSCRICAO EM RELEVO DO TIPO DE REDE)</t>
  </si>
  <si>
    <t>TAMPAO FOFO SIMPLES, CLASSE A15 CARGA MAX 1,5 T, 550 X 1100 MM (COM INSCRICAO EM RELEVO DO TIPO DE REDE)</t>
  </si>
  <si>
    <t>TE CPVC, SOLDAVEL, 90 GRAUS, 15 MM, PARA AGUA QUENTE PREDIAL</t>
  </si>
  <si>
    <t>TE DE INSPECAO, PVC, SERIE R, 100 X 75 MM, PARA ESGOTO OU AGUAS PLUVIAIS PREDIAIS</t>
  </si>
  <si>
    <t>TELA ARAME GALVANIZADO REVESTIDO COM POLIMERO, MALHA HEXAGONAL DUPLA TORCAO, 8 X 10 CM (ZN/AL REVESTIDO COM POLIMERO), FIO *2,4* MM</t>
  </si>
  <si>
    <t>TELA DE ARAME GALVANIZADA REVESTIDA EM PVC, QUADRANGULAR / LOSANGULAR, FIO 2,11 MM (14 BWG), BITOLA FINAL = *2,8* MM, MALHA *8 X 8* CM, H = 2 M</t>
  </si>
  <si>
    <t>TELA DE ARAME GALVANIZADA REVESTIDA EM PVC, QUADRANGULAR / LOSANGULAR, FIO 2,77 MM (12 BWG), BITOLA FINAL = *3,8* MM, MALHA 7,5 X 7,5 CM, H = 2 M</t>
  </si>
  <si>
    <t>TELA DE ARAME GALVANIZADA, HEXAGONAL, FIO 0,56 MM (24 BWG), MALHA 1/2", H = 1 M</t>
  </si>
  <si>
    <t>TELA DE ARAME ONDULADA, FIO *2,77* MM (12 BWG), MALHA 5 X 5 CM, H = 2 M</t>
  </si>
  <si>
    <t>TELHA DE FIBROCIMENTO ONDULADA E = 4 MM, DE 2,44 X 0,50 M (SEM AMIANTO)</t>
  </si>
  <si>
    <t>TELHA ONDULADA EM ACO ZINCADO, ALTURA DE 17 MM, ESPESSURA DE 0,50 MM, LARGURA UTIL DE APROXIMADAMENTE 985 MM, SEM PINTURA</t>
  </si>
  <si>
    <t>TERMINAL METALICO A PRESSAO 1 CABO, PARA CABOS DE 4 A 10 MM2, COM 2 FUROS PARA FIXACAO</t>
  </si>
  <si>
    <t>TERMINAL METALICO A PRESSAO PARA 1 CABO DE 120 MM2, COM 1 FURO DE FIXACAO</t>
  </si>
  <si>
    <t>TERMINAL METALICO A PRESSAO PARA 1 CABO DE 150 A 185 MM2, COM 2 FUROS PARA FIXACAO</t>
  </si>
  <si>
    <t>TERMINAL METALICO A PRESSAO PARA 1 CABO DE 150 MM2, COM 1 FURO DE FIXACAO</t>
  </si>
  <si>
    <t>TERMINAL METALICO A PRESSAO PARA 1 CABO DE 16 A 25 MM2, COM 2 FUROS PARA FIXACAO</t>
  </si>
  <si>
    <t>TERMINAL METALICO A PRESSAO PARA 1 CABO DE 16 MM2, COM 1 FURO DE FIXACAO</t>
  </si>
  <si>
    <t>TERMINAL METALICO A PRESSAO PARA 1 CABO DE 185 MM2, COM 1 FURO DE FIXACAO</t>
  </si>
  <si>
    <t>TERMINAL METALICO A PRESSAO PARA 1 CABO DE 240 MM2, COM 1 FURO DE FIXACAO</t>
  </si>
  <si>
    <t>TERMINAL METALICO A PRESSAO PARA 1 CABO DE 25 A 35 MM2, COM 2 FUROS PARA FIXACAO</t>
  </si>
  <si>
    <t>TERMINAL METALICO A PRESSAO PARA 1 CABO DE 25 MM2, COM 1 FURO DE FIXACAO</t>
  </si>
  <si>
    <t>TERMINAL METALICO A PRESSAO PARA 1 CABO DE 300 MM2, COM 1 FURO DE FIXACAO</t>
  </si>
  <si>
    <t>TERMINAL METALICO A PRESSAO PARA 1 CABO DE 35 MM2, COM 1 FURO DE FIXACAO</t>
  </si>
  <si>
    <t>TERMINAL METALICO A PRESSAO PARA 1 CABO DE 50 A 70 MM2, COM 2 FUROS PARA FIXACAO</t>
  </si>
  <si>
    <t>TERMINAL METALICO A PRESSAO PARA 1 CABO DE 50 MM2, COM 1 FURO DE FIXACAO</t>
  </si>
  <si>
    <t>TERMINAL METALICO A PRESSAO PARA 1 CABO DE 6 A 10 MM2, COM 1 FURO DE FIXACAO</t>
  </si>
  <si>
    <t>TERMINAL METALICO A PRESSAO PARA 1 CABO DE 70 MM2, COM 1 FURO DE FIXACAO</t>
  </si>
  <si>
    <t>TERMINAL METALICO A PRESSAO PARA 1 CABO DE 95 A 120 MM2, COM 2 FUROS PARA FIXACAO</t>
  </si>
  <si>
    <t>TERMINAL METALICO A PRESSAO PARA 1 CABO DE 95 MM2, COM 1 FURO DE FIXACAO</t>
  </si>
  <si>
    <t>TINTA A BASE DE RESINA ACRILICA EMULSIONADA EM AGUA, PARA SINALIZACAO HORIZONTAL VIARIA (NBR 13699:2012)</t>
  </si>
  <si>
    <t>TINTA ACRILICA PREMIUM PARA PISO</t>
  </si>
  <si>
    <t>TINTA EPOXI BASE AGUA PREMIUM, BRANCA</t>
  </si>
  <si>
    <t>TINTA ESMALTE SINTETICO PREMIUM ACETINADO</t>
  </si>
  <si>
    <t>TINTA ESMALTE SINTETICO PREMIUM BRILHANTE</t>
  </si>
  <si>
    <t>TINTA LATEX ACRILICA PREMIUM, COR BRANCO FOSCO</t>
  </si>
  <si>
    <t>TOMADA 2P+T 10A, 250V, CONJUNTO MONTADO PARA EMBUTIR 4" X 2" (PLACA + SUPORTE + MODULO)</t>
  </si>
  <si>
    <t>TOMADA 2P+T 20A 250V, CONJUNTO MONTADO PARA EMBUTIR 4" X 2" (PLACA + SUPORTE + MODULO)</t>
  </si>
  <si>
    <t>TOMADAS (2 MODULOS) 2P+T 10A, 250V, CONJUNTO MONTADO PARA EMBUTIR 4" X 2" (PLACA + SUPORTE + MODULOS)</t>
  </si>
  <si>
    <t>TORNEIRA METALICA CROMADA CANO CURTO, SEM BICO, SEM AREJADOR, DE PAREDE, PARA TANQUE E USO GERAL, 1/2 " OU 3/4 " (REF 1143)</t>
  </si>
  <si>
    <t>TORNEIRA METALICA CROMADA DE MESA, PARA LAVATORIO, TEMPORIZADA PRESSAO FECHAMENTO AUTOMATICO, BICA BAIXA</t>
  </si>
  <si>
    <t>TORNEIRA METALICA CROMADA PARA JARDIM / TANQUE, COM BICO PLASTICO, CANO LONGO, DE PAREDE, PADRAO POPULAR / USO GERAL , 1/2 " OU 3/4 " (REF 1153 / 1130)</t>
  </si>
  <si>
    <t>TORNEIRA METALICA CROMADA, DE MESA/BANCADA, PARA COZINHA, BICA MOVEL, COM AREJADOR, 1/2 " OU 3/4 " (REF 1167 / 1168)</t>
  </si>
  <si>
    <t>TORNEIRA METALICA CROMADA, RETA, DE PAREDE, PARA COZINHA, SEM BICO, SEM AREJADOR, PADRAO POPULAR, 1/2 " OU 3/4 " (REF 1158)</t>
  </si>
  <si>
    <t>TUBO (CAPA/CALHA)ESPONJOSO 1.1/4"</t>
  </si>
  <si>
    <t>TUBO (CAPA/CALHA)ESPONJOSO 1/2"</t>
  </si>
  <si>
    <t>TUBO (CAPA/CALHA)ESPONJOSO 1/4"</t>
  </si>
  <si>
    <t>TUBO (CAPA/CALHA)ESPONJOSO 3/4"</t>
  </si>
  <si>
    <t>TUBO (CAPA/CALHA)ESPONJOSO 3/8"</t>
  </si>
  <si>
    <t>TUBO (CAPA/CALHA)ESPONJOSO 5/16"</t>
  </si>
  <si>
    <t>TUBO (CAPA/CALHA)ESPONJOSO 5/8"</t>
  </si>
  <si>
    <t>TUBO (CAPA/CALHA)ESPONJOSO 7/8"</t>
  </si>
  <si>
    <t>TUBO ACO CARBONO SEM COSTURA 1 1/2", E= *3,68 MM, SCHEDULE 40, 4,05 KG/M</t>
  </si>
  <si>
    <t>TUBO ACO CARBONO SEM COSTURA 1 1/4", E= *3,56 MM, SCHEDULE 40, *3,38* KG/M</t>
  </si>
  <si>
    <t>TUBO ACO CARBONO SEM COSTURA 1", E= *3,38 MM, SCHEDULE 40, *2,50* KG/M</t>
  </si>
  <si>
    <t>TUBO ACO CARBONO SEM COSTURA 2 1/2", E = 5,16 MM, SCHEDULE 40 (8,62 KG/M)</t>
  </si>
  <si>
    <t>TUBO ACO CARBONO SEM COSTURA 2", E= *3,91* MM, SCHEDULE 40, *5,43* KG/M</t>
  </si>
  <si>
    <t>TUBO ACO CARBONO SEM COSTURA 3", E= *5,49 MM, SCHEDULE 40, *11,28* KG/M</t>
  </si>
  <si>
    <t>TUBO ACO CARBONO SEM COSTURA 4", E= *6,02 MM, SCHEDULE 40, *16,06 KG/M</t>
  </si>
  <si>
    <t>TUBO DE COBRE CLASSE "A", DN = 1/2 " (15 MM), PARA INSTALACOES DE MEDIA PRESSAO PARA GASES COMBUSTIVEIS E MEDICINAIS</t>
  </si>
  <si>
    <t>TUBO DE COBRE CLASSE "A", DN = 3/4 " (22 MM), PARA INSTALACOES DE MEDIA PRESSAO PARA GASES COMBUSTIVEIS E MEDICINAIS</t>
  </si>
  <si>
    <t>TUBO PVC SERIE NORMAL, DN 50 MM, PARA ESGOTO PREDIAL (NBR 5688)</t>
  </si>
  <si>
    <t>TUBO PVC SERIE NORMAL, DN 75 MM, PARA ESGOTO PREDIAL (NBR 5688)</t>
  </si>
  <si>
    <t>TUBO PVC, ROSCAVEL, 1 1/4", AGUA FRIA PREDIAL</t>
  </si>
  <si>
    <t>TUBO PVC, ROSCAVEL, 1", AGUA FRIA PREDIAL</t>
  </si>
  <si>
    <t>TUBO PVC, ROSCAVEL, 1/2", AGUA FRIA PREDIAL</t>
  </si>
  <si>
    <t>TUBO PVC, ROSCAVEL, 3", AGUA FRIA PREDIAL</t>
  </si>
  <si>
    <t>TUBO PVC, SOLDAVEL, DN 100 MM, AGUA FRIA (NBR-5648)</t>
  </si>
  <si>
    <t>TUBO PVC, SOLDAVEL, DN 25 MM, AGUA FRIA (NBR-5648)</t>
  </si>
  <si>
    <t>VALVULA DE DESCARGA EM METAL CROMADO PARA MICTORIO COM ACIONAMENTO POR PRESSAO E FECHAMENTO AUTOMATICO</t>
  </si>
  <si>
    <t>VALVULA DE DESCARGA METALICA, BASE 1 1/2 " E ACABAMENTO METALICO CROMADO</t>
  </si>
  <si>
    <t>IOPES</t>
  </si>
  <si>
    <t>VALVULA DE ESCOAMENTO P/ PIA AMERICANA 3.1/2' CROMADA (LABOR)</t>
  </si>
  <si>
    <t>VALVULA DE RETENCAO HORIZONTAL, DE BRONZE (PN-25), 1 1/2", 400 PSI, TAMPA DE PORCA DE UNIAO, EXTREMIDADES COM ROSCA</t>
  </si>
  <si>
    <t>VALVULA DE RETENCAO VERTICAL, DE BRONZE (PN-16), 2 1/2", 200 PSI, EXTREMIDADES COM ROSCA</t>
  </si>
  <si>
    <t>VALVULA ESCOAMENTO LATAO CROMADO DN 1"</t>
  </si>
  <si>
    <t>VENTILADOR AXIAL IN LINE 220V SOLER&amp;PALAU</t>
  </si>
  <si>
    <t>VERGALHAO ZINCADO ROSCA TOTAL, 1/4 " (6,3 MM)</t>
  </si>
  <si>
    <t>VIDRO LISO INCOLOR 4MM - SEM COLOCACAO</t>
  </si>
  <si>
    <t>VIDRO LISO INCOLOR 6 MM - SEM COLOCACAO</t>
  </si>
  <si>
    <t>VIDRO TEMPERADO INCOLOR E = 10 MM, SEM COLOCACAO</t>
  </si>
  <si>
    <t>VIDRO TEMPERADO INCOLOR E = 6 MM, SEM COLOCACAO</t>
  </si>
  <si>
    <t>ORÇAMENTO ESTIMADO DE CUSTOS DE MÃO DE OBRA PARA EXECUÇÃO DE SERVIÇOS CONTÍNUOS</t>
  </si>
  <si>
    <t>Bancos</t>
  </si>
  <si>
    <t>SINAPI - 09/2022 - Pará</t>
  </si>
  <si>
    <t>SEDOP - 05/2022 - Pará</t>
  </si>
  <si>
    <t>Valor Unit</t>
  </si>
  <si>
    <t>Total Mensal (R$)</t>
  </si>
  <si>
    <t>Total Anual (R$)</t>
  </si>
  <si>
    <t>ENGENHEIRO CIVIL DE OBRA JUNIOR COM ENCARGOS COMPLEMENTARES</t>
  </si>
  <si>
    <t>MES</t>
  </si>
  <si>
    <t>ENCARREGADO GERAL DE OBRAS COM ENCARGOS COMPLEMENTARES</t>
  </si>
  <si>
    <t>ALMOXARIFE COM ENCARGOS COMPLEMENTARES</t>
  </si>
  <si>
    <t>ELETRICISTA COM ENCARGOS COMPLEMENTARES</t>
  </si>
  <si>
    <t>AJUDANTE DE ELETRICISTA COM ENCARGOS COMPLEMENTARES</t>
  </si>
  <si>
    <t>MECÂNICO DE REFRIGERAÇÃO COM ENCARGOS COMPLEMENTARES</t>
  </si>
  <si>
    <t>AJUDANTE ESPECIALIZADO COM ENCARGOS COMPLEMENTARES</t>
  </si>
  <si>
    <t>ENCANADOR OU BOMBEIRO HIDRÁULICO COM ENCARGOS COMPLEMENTARES</t>
  </si>
  <si>
    <t>Total</t>
  </si>
  <si>
    <t>Bancos:</t>
  </si>
  <si>
    <t>BDI: 26,68%</t>
  </si>
  <si>
    <t>Valor Unit com BDI</t>
  </si>
  <si>
    <t>H</t>
  </si>
  <si>
    <t>ENGENHEIRO ELETRICISTA COM ENCARGOS COMPLEMENTARES</t>
  </si>
  <si>
    <t>SERVENTE COM ENCARGOS COMPLEMENTARES</t>
  </si>
  <si>
    <t>AUXILIAR DE ELETRICISTA COM ENCARGOS COMPLEMENTARES</t>
  </si>
  <si>
    <t>AUXILIAR DE AZULEJISTA COM ENCARGOS COMPLEMENTARES</t>
  </si>
  <si>
    <t>AZULEJISTA OU LADRILHISTA COM ENCARGOS COMPLEMENTARES</t>
  </si>
  <si>
    <t>PEDREIRO COM ENCARGOS COMPLEMENTARES</t>
  </si>
  <si>
    <t>DESENHISTA PROJETISTA COM ENCARGOS COMPLEMENTARES</t>
  </si>
  <si>
    <t>TELHADISTA COM ENCARGOS COMPLEMENTARES</t>
  </si>
  <si>
    <t>PINTOR COM ENCARGOS COMPLEMENTARES</t>
  </si>
  <si>
    <t>CARPINTEIRO DE ESQUADRIA COM ENCARGOS COMPLEMENTARES</t>
  </si>
  <si>
    <t>SERRALHEIRO COM ENCARGOS COMPLEMENTARES</t>
  </si>
  <si>
    <t>MARCENEIRO COM ENCARGOS</t>
  </si>
  <si>
    <t>TOTAL ANUAL (R$)</t>
  </si>
  <si>
    <t>TOTAL MENSAL (R$)</t>
  </si>
  <si>
    <t>ADAPTADOR PVC SOLDAVEL CURTO COM BOLSA E ROSCA, 20 MM X 1/2", PARA ÁGUA FRIA</t>
  </si>
  <si>
    <t>ADAPTADOR PVC SOLDAVEL CURTO COM BOLSA E ROSCA, 25 MM X 3/4", PARA ÁGUA FRIA</t>
  </si>
  <si>
    <t>ADAPTADOR PVC SOLDAVEL CURTO COM BOLSA E ROSCA, 50 MM X1 1/2", PARA ÁGUA FRIA</t>
  </si>
  <si>
    <t>ADAPTADOR PVC SOLDAVEL, LONGO, COM FLANGE LIVRE, 110 MM X 4", PARA CAIXA D' AGUA</t>
  </si>
  <si>
    <t>Adaptador storz engate rápido - 2 1/2" x 2 1/2" para incêndio un</t>
  </si>
  <si>
    <t>un</t>
  </si>
  <si>
    <t>D00097</t>
  </si>
  <si>
    <t>Alizar em madeira de lei</t>
  </si>
  <si>
    <t>m³</t>
  </si>
  <si>
    <t>H00306</t>
  </si>
  <si>
    <t>Aspersor (esguicho) giratório 1/2" (incl. mangueira -30m)</t>
  </si>
  <si>
    <t>AZULEJO BRANCO, BRILHANTE EXTRA, DE (15x 15)CM</t>
  </si>
  <si>
    <t>D00335</t>
  </si>
  <si>
    <t>Barra em aço inox - 1 1/4"</t>
  </si>
  <si>
    <t>I0199</t>
  </si>
  <si>
    <t>M100500030</t>
  </si>
  <si>
    <t>M100500050</t>
  </si>
  <si>
    <t>D00510</t>
  </si>
  <si>
    <t>Bate maca em PVC tipo corrimão (incluindo capa, estrutura de suporte e fixação e acabamento)</t>
  </si>
  <si>
    <t>3.13.12</t>
  </si>
  <si>
    <t>P.11.000.032311</t>
  </si>
  <si>
    <t>Bomba de remoção de condensados para condicionadores de ar, tipo Split, janela ou Hi Wall até 24.000 BTs</t>
  </si>
  <si>
    <t>I0324</t>
  </si>
  <si>
    <t>BUCHA REDUÇÃO FERRO FUNDIDO 75X50MM</t>
  </si>
  <si>
    <t>I0322</t>
  </si>
  <si>
    <t>CABO DE COBRE NU MEIO DURO 7 FIOS 300mm2</t>
  </si>
  <si>
    <t>CABO DE COBRE NU MEIO DURO 7 FIOS 500mm2</t>
  </si>
  <si>
    <t>Cabo de cobre PP Cordplast 2 x 1,5 mm2, 450/750v m</t>
  </si>
  <si>
    <t>m</t>
  </si>
  <si>
    <t>Cabo de cobre PP Cordplast 2 x 2,5 mm2, 450/750v m</t>
  </si>
  <si>
    <t>Cabo de cobre PP Cordplast 3 x 1,5 mm2, 450/750v m</t>
  </si>
  <si>
    <t>Cabo de cobre PP Cordplast 3 x 2,5 mm2, 450/750v m</t>
  </si>
  <si>
    <t>CABO DE COBRE RIGIDO CLASSE 2 EPR 20/35KV 120mm2</t>
  </si>
  <si>
    <t>CABO DE COBRE RIGIDO CLASSE 2 EPR 20/35KV 150mm2</t>
  </si>
  <si>
    <t>CABO DE COBRE RIGIDO CLASSE 2 EPR 20/35KV 240mm2</t>
  </si>
  <si>
    <t>CABO DE COBRE RIGIDO CLASSE 2 EPR 20/35KV 50mm2</t>
  </si>
  <si>
    <t>CABO DE COBRE RIGIDO CLASSE 2 EPR 20/35KV 95mm2</t>
  </si>
  <si>
    <t>CABO PP CORDPLAST 2 CONDUTORES 450/750V 4,0mm2</t>
  </si>
  <si>
    <t>CABO PP CORDPLAST 3 CONDUTORES 450/750V 4,0mm2</t>
  </si>
  <si>
    <t>CABO PP CORDPLAST 4 CONDUTORES 450/750V 1,50mm2</t>
  </si>
  <si>
    <t>CABO PP CORDPLAST 4 CONDUTORES 450/750V 10,0mm2</t>
  </si>
  <si>
    <t>I0406</t>
  </si>
  <si>
    <t>MATED-11872</t>
  </si>
  <si>
    <t>MATED-11873</t>
  </si>
  <si>
    <t>MATED-11874</t>
  </si>
  <si>
    <t>MATED-11875</t>
  </si>
  <si>
    <t>MATED-11876</t>
  </si>
  <si>
    <t>CAIXA DE GORDURA CILINDRICA EM CONCRETO SIMPLES, PRE-MOLDADA, COM DIAMETRO DE 40 CM E ALTURA DE 45 CM, COM TAMPA</t>
  </si>
  <si>
    <t>MATED-12441</t>
  </si>
  <si>
    <t>CAIXA DE PASSAGEM CP Nº 1 DIM. (10 X10 X 5)CM</t>
  </si>
  <si>
    <t>Un</t>
  </si>
  <si>
    <t>CAIXA DE PASSAGEM/ LUZ / TELEFONIA, DE EMBUTIR, EM CHAPA DE ACO GALVANIZADO, DIMENSOES 20 X 20 X *12* CM (PADRAO CONCESSIONARIA LOCAL)</t>
  </si>
  <si>
    <t>CAIXA DE PASSAGEM/ LUZ / TELEFONIA, DE EMBUTIR, EM CHAPA DE ACO GALVANIZADO, DIMENSOES 40 X 40 X *12* CM (PADRAO CONCESSIONARIA LOCAL)</t>
  </si>
  <si>
    <t>CAIXA DE PASSAGEM/ LUZ / TELEFONIA, DE EMBUTIR, EM CHAPA DE ACO GALVANIZADO, DIMENSOES 60 X 60 X *12* CM (PADRAO CONCESSIONARIA LOCAL)</t>
  </si>
  <si>
    <t>76.30.02</t>
  </si>
  <si>
    <t>Caixa sifonada em pvc, quadrada, com tampa cega, 150 x 150 x 50 mm, completa Un</t>
  </si>
  <si>
    <t>Caixa sifonada pvc, quadrada, com tampa cega d = 150 x 185 x 75mm, acabamento branco, marca Akros ou similar Caixa sifonada pvc, quadrada, com tampa cega d = 150 x 185x 75mm, acabamento branco, marca Akros ou similar un</t>
  </si>
  <si>
    <t>D00096</t>
  </si>
  <si>
    <t>Caixilho em madeira de lei</t>
  </si>
  <si>
    <t>m²</t>
  </si>
  <si>
    <t>74.24.75</t>
  </si>
  <si>
    <t>MATED-11865</t>
  </si>
  <si>
    <t>MATED-11866</t>
  </si>
  <si>
    <t>E00448</t>
  </si>
  <si>
    <t>Canaleta sistema X completa</t>
  </si>
  <si>
    <t>6.95.58</t>
  </si>
  <si>
    <t>D00254</t>
  </si>
  <si>
    <t>Cantoneira em ferro 1 1/2" x 1 1/2" x 3/16"</t>
  </si>
  <si>
    <t>CAP PVC, ROSCAVEL, 1 1/2”, ÁGUA FRIA PREDIAL</t>
  </si>
  <si>
    <t>CAP PVC, ROSCAVEL, 1 1/4”, ÁGUA FRIA PREDIAL</t>
  </si>
  <si>
    <t>CAP PVC, ROSCAVEL, 1”, PARA ÁGUA FRIA PREDIAL</t>
  </si>
  <si>
    <t>CAP PVC, ROSCAVEL, 1/2", PARA ÁGUA FRIA PREDIAL</t>
  </si>
  <si>
    <t>CAP PVC, ROSCAVEL, 2 1/2”, ÁGUA FRIA PREDIAL</t>
  </si>
  <si>
    <t>CAP PVC, ROSCAVEL, 2”, ÁGUA FRIA PREDIAL</t>
  </si>
  <si>
    <t>CAP PVC, ROSCAVEL, 3”, ÁGUA FRIA PREDIAL</t>
  </si>
  <si>
    <t>CAP PVC, ROSCAVEL, 3/4”, PARA ÁGUA FRIA PREDIAL</t>
  </si>
  <si>
    <t>CAP PVC, SOLDAVEL, 20 MM, PARA ÁGUA FRIA PREDIAL</t>
  </si>
  <si>
    <t>CAP PVC, SOLDAVEL, 25 MM, PARA ÁGUA FRIA PREDIAL</t>
  </si>
  <si>
    <t>CAP PVC, SOLDAVEL, 32 MM, PARA ÁGUA FRIA PREDIAL</t>
  </si>
  <si>
    <t>CAP PVC, SOLDAVEL, 40 MM, PARA ÁGUA FRIA PREDIAL</t>
  </si>
  <si>
    <t>CAP PVC, SOLDAVEL, 50 MM, PARA ÁGUA FRIA PREDIAL</t>
  </si>
  <si>
    <t>CAP PVC, SOLDAVEL, 60 MM, PARA ÁGUA FRIA PREDIAL</t>
  </si>
  <si>
    <t>CAP PVC, SOLDAVEL, 75 MM, PARA ÁGUA FRIA PREDIAL</t>
  </si>
  <si>
    <t>CAP PVC, SOLDAVEL, 85 MM, PARA ÁGUA FRIA PREDIAL</t>
  </si>
  <si>
    <t>CAP/TERMINAL CPVC AQUATHERM 15mm</t>
  </si>
  <si>
    <t>CAP/TERMINAL CPVC AQUATHERM 22mm</t>
  </si>
  <si>
    <t>CHAPA/PAINEL DE MADEIRA COMPENSADA RESINADA (MADEIRITE RESINADO ROSA) PARA FORMA DE CONCRETO, DE 2200 x 1100 MM, E = 8 A 12 MM</t>
  </si>
  <si>
    <t>H00279</t>
  </si>
  <si>
    <t>Chave engate rápido</t>
  </si>
  <si>
    <t>E00461</t>
  </si>
  <si>
    <t>Chave fusível de distribuição 15KV L 100A</t>
  </si>
  <si>
    <t>D00038</t>
  </si>
  <si>
    <t>Cóbogo de cimento 20x20x10cm</t>
  </si>
  <si>
    <t>CONDULETE DE ALUMINIO TIPO E, PARA ELETRODUTO ROSCAVEL DE 1 1/4", COM TAMPA CEGA</t>
  </si>
  <si>
    <t>CONECTOR METALICO TIPO PARAFUSO FENDIDO SPLIT BOLT 70mm</t>
  </si>
  <si>
    <t>E00708</t>
  </si>
  <si>
    <t>Conjunto Airstop de embutir completa</t>
  </si>
  <si>
    <t>I0856</t>
  </si>
  <si>
    <t>Cruzeta PVC PBA JE BBBB, para rede de água, DN 100 / DE 110mm un</t>
  </si>
  <si>
    <t>Cruzeta PVC PBA JE BBBB, para rede de água, DN 50 / DE 60mm un</t>
  </si>
  <si>
    <t>Cruzeta PVC PBA JE BBBB, para rede de água, DN 75 / DE 85mm un</t>
  </si>
  <si>
    <t>CURVA 135 GRAUS PARA ELETRODUTO EM ACO GALVANIZADO 50mm (2")</t>
  </si>
  <si>
    <t>E00514</t>
  </si>
  <si>
    <t>Curva 135° p/ elet PVC 1 1/2" (IE)</t>
  </si>
  <si>
    <t>E00515</t>
  </si>
  <si>
    <t>Curva 135° p/ elet PVC 1 1/4" (IE)</t>
  </si>
  <si>
    <t>E00516</t>
  </si>
  <si>
    <t>Curva 135° p/ elet PVC 1/2" (IE)</t>
  </si>
  <si>
    <t>E00518</t>
  </si>
  <si>
    <t>Curva 135° p/ elet PVC 2 1/2" (IE)</t>
  </si>
  <si>
    <t>CURVA PVC 90 GRAUS, ROSCAVEL, 1 1/2", AGUA FRIA PREDIAL</t>
  </si>
  <si>
    <t>CURVA PVC 90 GRAUS, ROSCAVEL, 1", AGUA FRIA PREDIAL</t>
  </si>
  <si>
    <t>CURVA PVC 90 GRAUS, ROSCAVEL, 1/2", AGUA FRIA PREDIAL</t>
  </si>
  <si>
    <t>CURVA PVC 90 GRAUS, ROSCAVEL, 2", AGUA FRIA PREDIAL</t>
  </si>
  <si>
    <t>CURVA PVC 90 GRAUS, ROSCAVEL, 3/4", AGUA FRIA PREDIAL</t>
  </si>
  <si>
    <t>DISJUNTOR TIPO NEMA, BIPOLAR 10 ATE 50 A, TENSAO MAXIMA 415 V</t>
  </si>
  <si>
    <t>DISJUNTOR TIPO NEMA, MONOPOLAR 35 ATE 50 A, TENSAO MAXIMA DE 240 V</t>
  </si>
  <si>
    <t>D00252</t>
  </si>
  <si>
    <t>Divisória naval perfil em aço/miolo celular</t>
  </si>
  <si>
    <t>DIVISORIA PAINEL/VIDRO PAINEL MSO/COLMEIA E=35mm COLOCADA</t>
  </si>
  <si>
    <t>H.08.000.031646</t>
  </si>
  <si>
    <t>Dobradiça inferior para vidro temperado, ref. SM1010 fabricação Dorma, 1103 Santa Marina ou equivalente</t>
  </si>
  <si>
    <t>H.08.000.031647</t>
  </si>
  <si>
    <t>Dobradiça superior para vidro temperado; referência comercial 1101S Santa Marina, Dorma ou equivalente</t>
  </si>
  <si>
    <t>DUTO FLEXIVEL DE ALUMINIO 4ؽ" (100 MM)</t>
  </si>
  <si>
    <t>DUTO FLEXIVEL DE ALUMINIO 6ؽ" (150 MM)</t>
  </si>
  <si>
    <t>E00266</t>
  </si>
  <si>
    <t>Eletroduto - ferro galvanizado 3/4"</t>
  </si>
  <si>
    <t>H700</t>
  </si>
  <si>
    <t>D00392</t>
  </si>
  <si>
    <t>Exaustor d=40cm</t>
  </si>
  <si>
    <t>I1152</t>
  </si>
  <si>
    <t>FECHADURA DE EMBUTIR P/PORTA INTERNA DE BANHEIRO, C/TRANQUETA, EM LATAO COM ACA BAM.CROMADO, DIST.55MM E PROFUND.77MM</t>
  </si>
  <si>
    <t>FECHADURA ROSETA REDONDA PARA PORTA DE BANHEIRO, EM ACO INOX (MAQUINA, TESTA E CONTRA- TESTA) E EM ZAMAC (MACANETA, LINGUETA E TRINCOS) COM ACABAMENTO CROMADO, MAQUINA DE 40 MM, INCLUINDO CHAVE TIPO TRANQUETA</t>
  </si>
  <si>
    <t>MATED-11340</t>
  </si>
  <si>
    <t>Kg</t>
  </si>
  <si>
    <t>4.30.60</t>
  </si>
  <si>
    <t>A00017</t>
  </si>
  <si>
    <t>Forro em gesso liso</t>
  </si>
  <si>
    <t>L.01.000.034021</t>
  </si>
  <si>
    <t>Forro em painel de gesso acartonado, tipo standard, espessura 12,5mm, estrutura em aço galvanizado; ref. Gypsum FGE, Placostil F530 ou equivalente</t>
  </si>
  <si>
    <t>M102150090</t>
  </si>
  <si>
    <t>D00089</t>
  </si>
  <si>
    <t>Grade de ferro 1/2" (incl. pint. anti-corrosiva)</t>
  </si>
  <si>
    <t>D00354</t>
  </si>
  <si>
    <t>Grade de ferro em Metalom (incl. Pint.anti-corrosiva)</t>
  </si>
  <si>
    <t>A00080</t>
  </si>
  <si>
    <t>Granito Cinza e=3cm (polido nos dois lados)</t>
  </si>
  <si>
    <t>GRELHA ACO INOX QUADRADA COM FECHAMENTO ESCAMOTEAVEL 100mm</t>
  </si>
  <si>
    <t>GRELHA ACO INOX QUADRADA ROTATIVA 150mm</t>
  </si>
  <si>
    <t>6.75.05</t>
  </si>
  <si>
    <t>6.75.06</t>
  </si>
  <si>
    <t>6.75.04</t>
  </si>
  <si>
    <t>JANELA DE CORRER, EM ALUMINIO PERFIL 25, 120 X 150 CM (A X L), 4 FLS, BANDEIRA COM BASCULA, ACABAMENTO BRANCO OU BRILHANTE, BATENTE/REQUADRO DE 6 A 14 CM, COM VIDRO, SEM GUARNICAO/ALIZAR</t>
  </si>
  <si>
    <t>I1315</t>
  </si>
  <si>
    <t>LAMINADO FORMICA 1,3mm M-472 TEXTURIZADO</t>
  </si>
  <si>
    <t>LUMINARIA LED PLAFON REDONDO DE SOBREPOR BIVOLT 12/13 W, D = *17* CM</t>
  </si>
  <si>
    <t>MANTA ALUMINIZADA NAS DUAS FACES, PARA SUBCOBERTURA, E = *2* MM</t>
  </si>
  <si>
    <t>NIPEL PVC, ROSCAVEL, 1", AGUA FRIA PREDIAL</t>
  </si>
  <si>
    <t>NIPEL PVC, ROSCAVEL, 1/2", AGUA FRIA PREDIAL</t>
  </si>
  <si>
    <t>NIPEL PVC, ROSCAVEL, 3/4", AGUA FRIA PREDIAL</t>
  </si>
  <si>
    <t>PEDRA BRITADA N. 1 (9,5 a 19 MM) POSTO PEDREIRA/FORNECEDOR, SEM FRETE</t>
  </si>
  <si>
    <t>A00083</t>
  </si>
  <si>
    <t>Película G5 - Aplicada</t>
  </si>
  <si>
    <t>PERFILADO - SAPATA 4 FUROS EXTERNA 38x38mm</t>
  </si>
  <si>
    <t>D00467</t>
  </si>
  <si>
    <t>Placa de sinalização fotoluminoscente</t>
  </si>
  <si>
    <t>PLUG PVC ROSCAVEL, 1/2", AGUA FRIA PREDIAL (NBR 5648)</t>
  </si>
  <si>
    <t>PLUG PVC, ROSCAVEL 3/4", PARA AGUA FRIA PREDIAL</t>
  </si>
  <si>
    <t>PLUG PVC, ROSCAVEL, 2", AGUA FRIA PREDIAL</t>
  </si>
  <si>
    <t>D00093</t>
  </si>
  <si>
    <t>Porta em madeira trabalhada</t>
  </si>
  <si>
    <t>D00337</t>
  </si>
  <si>
    <t>Porta em vidro temperado c/ ferragens -(sem mola)</t>
  </si>
  <si>
    <t>H00372</t>
  </si>
  <si>
    <t>Porta papel higiênico - polipropileno</t>
  </si>
  <si>
    <t>H00308</t>
  </si>
  <si>
    <t>Porta toalha de papel - polipropileno</t>
  </si>
  <si>
    <t>MATED-11948</t>
  </si>
  <si>
    <t>Recarga de Extintor de pó químico seco (PQS), capacidade 6 kg ABC un</t>
  </si>
  <si>
    <t>2.04.35</t>
  </si>
  <si>
    <t>O.12.000.069547</t>
  </si>
  <si>
    <t>Reparo para válvula hidra</t>
  </si>
  <si>
    <t>P00048</t>
  </si>
  <si>
    <t>Resina Acrílica Piso Korodur</t>
  </si>
  <si>
    <t>RIPA APARELHADA *1,5 X 5* CM, EM MACARANDUBA, ANGELIM OU EQUIVALENTE DA REGIAO</t>
  </si>
  <si>
    <t>H00324</t>
  </si>
  <si>
    <t>Sabonetrira para sabão líquido (vidro+inox) - Fixa</t>
  </si>
  <si>
    <t>SIFAO EM METAL CROMADO, DE 1"X1.1/4"</t>
  </si>
  <si>
    <t>E00691</t>
  </si>
  <si>
    <t>Terminal sindal 6 mm²</t>
  </si>
  <si>
    <t>E00697</t>
  </si>
  <si>
    <t>Tomada padrão telefone (4Pinos)</t>
  </si>
  <si>
    <t>H00256</t>
  </si>
  <si>
    <t>Torneira de pressao p/ bebedouro</t>
  </si>
  <si>
    <t>Trinco sem miolo ref. AL 335, p/ esquadria de vidro temperado ou similar un</t>
  </si>
  <si>
    <t>TUBO ACO CARBONO SEM COSTURA 6", E= 7,11 MM, SCHEDULE 40, *28,26 KG/M</t>
  </si>
  <si>
    <t>H00045</t>
  </si>
  <si>
    <t>Tubo de descarga em PVC - 40mm</t>
  </si>
  <si>
    <t>TUBO PVC SERIE NORMAL, DN 100 MM, PARA ESGOTO PREDIAL (NBR 5688)</t>
  </si>
  <si>
    <t>TUBO PVC SERIE NORMAL, DN 150 MM, PARA ESGOTO PREDIAL (NBR 5688)</t>
  </si>
  <si>
    <t>TUBO PVC SERIE NORMAL, DN 40 MM, PARA ESGOTO PREDIAL (NBR 5688)</t>
  </si>
  <si>
    <t>TUBO PVC ROSCAVEL, 3/4", AGUA FRIA PREDIAL</t>
  </si>
  <si>
    <t>TUBO PVC, ROSCAVEL, 2 1/2", AGUA FRIA PREDIAL</t>
  </si>
  <si>
    <t>TUBO PVC, ROSCAVEL, 2", PARA AGUA FRIA PREDIAL</t>
  </si>
  <si>
    <t>TUBO PVC, ROSCAVEL, 1 1/2", AGUA FRIA PREDIAL</t>
  </si>
  <si>
    <t>TUBO PVC, ROSCAVEL, 4", AGUA FRIA PREDIAL</t>
  </si>
  <si>
    <t>TUBO PVC, ROSCAVEL, 5", AGUA FRIA PREDIAL</t>
  </si>
  <si>
    <t>TUBO PVC, ROSCAVEL, 6", AGUA FRIA PREDIAL</t>
  </si>
  <si>
    <t>TUBO PVC, SOLDAVEL, DN 50 MM, PARA AGUA FRIA (NBR- 5648)</t>
  </si>
  <si>
    <t>VALVULA DE RETENCAO HORIZONTAL, DE BRONZE (PN- 25), 2", 400 PSI, TAMPA DE PORCA DE UNIAO, EXTREMIDADES COM ROSCA</t>
  </si>
  <si>
    <t>6.40.42</t>
  </si>
  <si>
    <t>Total Anual</t>
  </si>
  <si>
    <t>Total Mensal</t>
  </si>
  <si>
    <t>TELA DE ARAME GALVANIZADA QUADRANGULAR / LOSANGULAR, FIO 4,19 MM (8 BWG), MALHA 5 X 5 CM, H = 2M</t>
  </si>
  <si>
    <t>TELA DE ARAME GALVANIZADA QUADRANGULAR / LOSANGULAR, FIO 3,4 MM (10 BWG), MALHA 5 X 5 CM, H = 2M</t>
  </si>
  <si>
    <t>TELA DE ARAME GALVANIZADA QUADRANGULAR / LOSANGULAR, FIO 2,77 MM (12 BWG), MALHA 8 X 8 CM, H = 2M</t>
  </si>
  <si>
    <t>TELA DE ARAME GALVANIZADA QUADRANGULAR / LOSANGULAR, FIO 2,77 MM (12 BWG), MALHA 5 X 5 CM, H = 2M</t>
  </si>
  <si>
    <t>TELA DE ARAME GALVANIZADA QUADRANGULAR / LOSANGULAR, FIO 2,77 MM (12 BWG), MALHA 10 X 10 CM, H = 2M</t>
  </si>
  <si>
    <t>TELA DE ARAME GALVANIZADA QUADRANGULAR / LOSANGULAR, FIO 2,11 MM (14 BWG), MALHA 8 X 8 CM, H = 2M</t>
  </si>
  <si>
    <t>TELA DE ARAME GALVANIZADA QUADRANGULAR / LOSANGULAR, FIO 2,11 MM (14 BWG), MALHA 5 X 5 CM, H = 2M</t>
  </si>
  <si>
    <t>TANQUE DE EXPURGO ACO INOXIDAVEL-TAMPA LAT. 500x500mm</t>
  </si>
  <si>
    <t>REATOR PARA LÂMPADAS DE DESCARGA - VAPOR DE SÓDIO (FATOR DE POTÊNCIA : ALTO|NÚMERO DE LÂMPADAS: 1|POTÊNCIA DA LÂMPADA: 400 W|TENSÃO: 220V)</t>
  </si>
  <si>
    <t>POLIESTIRENO EXPANDIDO/EPS (ISOPOR), TIPO 2F,PLACA, ISOLAMENTO TERMOACUSTICO, E = 10 MM, 1000 X 500 MM</t>
  </si>
  <si>
    <t>JANELA FIXA, EM ALUMINIO PERFIL 20, 60 X 80 CM (A X L), BATENTE/REQUADRO DE 3 A 14 CM, COM VIDRO 4 MM, SEM GUARNICAO/ALIZAR, ACABAMENTO ALUM BRANCO OU BRILHANTE</t>
  </si>
  <si>
    <t>JANELA DE CORRER, EM ALUMINIO PERFIL 25, 100 X 150 CM (A X L), 2 FLS MOVEIS, SEM BANDEIRA, ACABAMENTO BRANCO OU BRILHANTE, BATENTE DE 6 A 7 CM, COM VIDRO, SEM GUARNICAO</t>
  </si>
  <si>
    <t>JANELA DE CORRER, EM ALUMINIO PERFIL 25, 100 X 120 CM (A X L), 2 FLS MOVEIS, SEM BANDEIRA, ACABAMENTO BRANCO OU BRILHANTE, BATENTE DE 6 A 7 CM, COM VIDRO, SEM GUARNICAO</t>
  </si>
  <si>
    <t>CAIXA DE PASSAGEM/ LUZ / TELEFONIA, DE SOBREPOR, EM CHAPA DE ACO GALVANIZADO, DIMENSOES 80 X 80 X *12* CM (PADRAO CONCESSIONARIA LOCAL)</t>
  </si>
  <si>
    <t>CAIXA DE DERIVAÇÃO PARA PERFILADO (TIPO:"X"| MATERIAL: AÇO CARBONO| TRATAMENTO: PRÉ-ZINCADO|CHAPA: #18|PARAFUSOS: INCLUSOS|TAMPA: INCLUSA)</t>
  </si>
  <si>
    <t>CAIXA DE DERIVAÇÃO PARA PERFILADO (TIPO:"T"| MATERIAL: AÇO CARBONO| TRATAMENTO: PRÉ-ZINCADO|CHAPA: #18|PARAFUSOS: INCLUSOS|TAMPA: INCLUSA)</t>
  </si>
  <si>
    <t>CAIXA DE DERIVAÇÃO PARA PERFILADO (TIPO:"L"| MATERIAL: AÇO CARBONO| TRATAMENTO: PRÉ-ZINCADO|CHAPA: #18|PARAFUSOS: INCLUSOS|TAMPA: INCLUSA)</t>
  </si>
  <si>
    <t>CAIXA DE DERIVAÇÃO PARA PERFILADO (TIPO:"I"| MATERIAL: AÇO CARBONO| TRATAMENTO: PRÉ-ZINCADO|CHAPA: #18|PARAFUSOS: INCLUSOS|TAMPA: INCLUSA)</t>
  </si>
  <si>
    <t>CAIXA DE DERIVAÇÃO PARA PERFILADO (TIPO:"C"| MATERIAL: AÇO CARBONO| TRATAMENTO: PRÉ-ZINCADO|CHAPA: #18|PARAFUSOS: INCLUSOS|TAMPA: INCLUSA)</t>
  </si>
  <si>
    <t>Trinco sem miolo ref. AL 335, p/ esquadria de vidro temperado ou similar um</t>
  </si>
  <si>
    <t>TAMPA CEGA EM PVC PARA CONDULETE 4 X 2"</t>
  </si>
  <si>
    <t>MOLA HIDRAULICA DE PISO PARA VIDRO TEMPERADO DE 10MM</t>
  </si>
  <si>
    <t>DOBRADIÇA TIPO VAI E VEM EM LATÃO POLIDO 3"</t>
  </si>
  <si>
    <t>SABONETEIRA PLASTICA TIPO DISPENSER PARA SABONETE LIQUIDO COM RESERVATORIO 800 A 1500ML</t>
  </si>
  <si>
    <t>BLOQUETE/PISO INTERTRAVADO DE CONCRETO - MODELO ONDA/16 FACES/RETANGULAR/TIJOLINHO/PAVER/HOLANDES/PARALELEPIPEDO, *22 CM X 11* CM, E = 8 CM, RESISTENCIA DE 35 MPA (NBR 9781), COR NATURAL</t>
  </si>
  <si>
    <t>PORTA DE ABRIR EM ALUMINIO TIPO VENEZIANA, ACABAMENTO ANODIZADO NATURAL, SEM GUARNICAO/ALIZAR/VISTA</t>
  </si>
  <si>
    <t xml:space="preserve">BARRA DE APOIO RETA, EM ACO INOX POLIDO, COMPRIMENTO 80CM, DIAMETRO MINIMO 3 CM </t>
  </si>
  <si>
    <t>BARRA DE APOIO RETA, EM ACO INOX POLIDO, COMPRIMENTO 60CM, DIAMETRO MINIMO 3 CM</t>
  </si>
  <si>
    <t>qtd</t>
  </si>
  <si>
    <t>TÉCNICO EM SEGURANÇA DO TRABALHO COM ENCARGOS COMPLEMENTARES</t>
  </si>
  <si>
    <t>ORÇAMENTO ESTIMADO DE CUSTOS DE MÃO DE OBRA PARA EXECUÇÃO DE SERVIÇOS EVENTUAIS</t>
  </si>
  <si>
    <t>FORRO DE FIBRA MINERAL EM PLACAS DE 1250 X 625 MM, E = 15 MM, BORDA RETA, COM PINTURA ANTIMOFO, APOIADO EM PERFIL DE ACO GALVANIZADO COM 24 MM DE BASE - INSTALADO</t>
  </si>
  <si>
    <t>MATERIAIS</t>
  </si>
  <si>
    <t>Classe de serviço</t>
  </si>
  <si>
    <t>Profissionais/Categorias</t>
  </si>
  <si>
    <t>Apoio administrativo 01 (um) Engenheiro responsável (formação em engenharia civil) Qualificação Minima: Profissional com formação em Engenharia civil com experiência comprovada em Manutenção Predial corretiva e preventiva predial.</t>
  </si>
  <si>
    <t>01 (um) Encarregado Geral. Qualificação Minima: Ensino médio completo e experiência comprovada nas atividades inerentes à função de no mínimo 01 ano.</t>
  </si>
  <si>
    <t>01 (um) Técnico em Segurança do Trabalho. Qualificação minima: Profissional tenha formação em curso técnico de segurança do trabalho em escola reconhecida pelo MEC e experiência de pelo menos 01 (um) ano como técnico em segurança do trabalho</t>
  </si>
  <si>
    <t>01 (um) Almoxarife. Qualificação minima: Ensino médio completo, conhecimento de informática e experiência de 01 (um) ano como almoxarife.</t>
  </si>
  <si>
    <t>02 (dois) Eletricistas. Qualificação mínima: Profissional com experiência comprovada na área de manutenção de instalações prediais.</t>
  </si>
  <si>
    <t>02 (dois) Ajudante de eletricista. Qualificação mínima: Profissional com experiência comprovada na área de manutenção de instalações prediais.</t>
  </si>
  <si>
    <t>44 horas/semana</t>
  </si>
  <si>
    <t>44 horas/semana (Plantonistas 12x36)</t>
  </si>
  <si>
    <t>Instalações elétricas</t>
  </si>
  <si>
    <t>Apoio administrativo</t>
  </si>
  <si>
    <t>Instalações hidrossanitárias</t>
  </si>
  <si>
    <t>01 (um) Bombeiro Hidráulico. Qualificação minima: Formação em ensino fundamental completo em escola reconhecida pelo MEC. É desejavel que o profissional tenha experiência de pelo menos 1(um) ano na área ao qual for contratado.</t>
  </si>
  <si>
    <t>01 (um) Ajudante geral. Qualificação minima: Profissional com experiência comprovada nas atividades inerentes à função.</t>
  </si>
  <si>
    <t>Carga Horária</t>
  </si>
  <si>
    <t>01 (um) Soldador. Qualificação minima: Capacitação em solda, experiência comprovada nas  atividades inerentes à função.</t>
  </si>
  <si>
    <t>SOLDADOR COM ENCARGOS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</si>
</sst>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8496A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6" xfId="0" applyFont="1" applyBorder="1" applyAlignment="1">
      <alignment horizontal="left" vertical="center" wrapText="1" indent="2"/>
    </xf>
    <xf numFmtId="0" fontId="3" fillId="0" borderId="16" xfId="0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2" applyFont="1"/>
    <xf numFmtId="43" fontId="0" fillId="0" borderId="0" xfId="1" applyFont="1"/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43" fontId="4" fillId="2" borderId="22" xfId="1" applyFont="1" applyFill="1" applyBorder="1" applyAlignment="1">
      <alignment horizontal="center" vertical="center" wrapText="1"/>
    </xf>
    <xf numFmtId="44" fontId="4" fillId="2" borderId="22" xfId="2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43" fontId="3" fillId="0" borderId="22" xfId="1" applyFont="1" applyBorder="1" applyAlignment="1">
      <alignment horizontal="right" vertical="center" wrapText="1"/>
    </xf>
    <xf numFmtId="44" fontId="3" fillId="0" borderId="22" xfId="2" applyFont="1" applyBorder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justify" vertical="center" wrapText="1"/>
    </xf>
    <xf numFmtId="44" fontId="4" fillId="2" borderId="22" xfId="2" applyFont="1" applyFill="1" applyBorder="1" applyAlignment="1">
      <alignment horizontal="right" vertical="center" wrapText="1"/>
    </xf>
    <xf numFmtId="44" fontId="4" fillId="2" borderId="22" xfId="2" applyFont="1" applyFill="1" applyBorder="1" applyAlignment="1">
      <alignment horizontal="left" vertical="center" wrapText="1" indent="1"/>
    </xf>
    <xf numFmtId="44" fontId="0" fillId="0" borderId="0" xfId="0" applyNumberFormat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1"/>
    </xf>
    <xf numFmtId="43" fontId="0" fillId="0" borderId="0" xfId="0" applyNumberFormat="1"/>
    <xf numFmtId="0" fontId="7" fillId="0" borderId="4" xfId="0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3" fontId="0" fillId="0" borderId="0" xfId="1" applyFont="1" applyAlignment="1">
      <alignment horizontal="center" vertical="center"/>
    </xf>
    <xf numFmtId="4" fontId="3" fillId="0" borderId="0" xfId="0" applyNumberFormat="1" applyFont="1"/>
    <xf numFmtId="43" fontId="3" fillId="0" borderId="0" xfId="0" applyNumberFormat="1" applyFont="1"/>
    <xf numFmtId="0" fontId="0" fillId="0" borderId="0" xfId="0" applyAlignment="1">
      <alignment wrapText="1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43" fontId="5" fillId="0" borderId="4" xfId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49869</xdr:colOff>
      <xdr:row>1</xdr:row>
      <xdr:rowOff>19050</xdr:rowOff>
    </xdr:from>
    <xdr:to>
      <xdr:col>2</xdr:col>
      <xdr:colOff>7000590</xdr:colOff>
      <xdr:row>22</xdr:row>
      <xdr:rowOff>81280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1BDA87-37D2-6737-D51A-0219A9BC0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987" y="209550"/>
          <a:ext cx="8844515" cy="406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CD53-00D5-4DC7-9726-3D577DE39053}">
  <dimension ref="A1:I44"/>
  <sheetViews>
    <sheetView zoomScale="85" zoomScaleNormal="85" workbookViewId="0">
      <selection activeCell="A8" sqref="A8"/>
    </sheetView>
  </sheetViews>
  <sheetFormatPr defaultRowHeight="12.75" x14ac:dyDescent="0.2"/>
  <cols>
    <col min="1" max="3" width="9.140625" style="45"/>
    <col min="4" max="4" width="30" style="45" customWidth="1"/>
    <col min="5" max="7" width="9.140625" style="45"/>
    <col min="8" max="8" width="11" style="45" customWidth="1"/>
    <col min="9" max="9" width="15.5703125" style="45" bestFit="1" customWidth="1"/>
    <col min="10" max="16384" width="9.140625" style="45"/>
  </cols>
  <sheetData>
    <row r="1" spans="1:9" ht="13.5" thickBot="1" x14ac:dyDescent="0.25">
      <c r="A1" s="68" t="s">
        <v>687</v>
      </c>
      <c r="B1" s="69"/>
      <c r="C1" s="69"/>
      <c r="D1" s="69"/>
      <c r="E1" s="69"/>
      <c r="F1" s="69"/>
      <c r="G1" s="70"/>
      <c r="H1" s="64" t="s">
        <v>688</v>
      </c>
      <c r="I1" s="65"/>
    </row>
    <row r="2" spans="1:9" ht="13.5" thickBot="1" x14ac:dyDescent="0.25">
      <c r="A2" s="71"/>
      <c r="B2" s="72"/>
      <c r="C2" s="72"/>
      <c r="D2" s="72"/>
      <c r="E2" s="72"/>
      <c r="F2" s="72"/>
      <c r="G2" s="72"/>
      <c r="H2" s="66" t="s">
        <v>689</v>
      </c>
      <c r="I2" s="67"/>
    </row>
    <row r="3" spans="1:9" ht="13.5" thickBot="1" x14ac:dyDescent="0.25">
      <c r="A3" s="73"/>
      <c r="B3" s="74"/>
      <c r="C3" s="74"/>
      <c r="D3" s="74"/>
      <c r="E3" s="74"/>
      <c r="F3" s="74"/>
      <c r="G3" s="74"/>
      <c r="H3" s="66" t="s">
        <v>690</v>
      </c>
      <c r="I3" s="67"/>
    </row>
    <row r="4" spans="1:9" ht="39" thickBot="1" x14ac:dyDescent="0.25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691</v>
      </c>
      <c r="H4" s="36" t="s">
        <v>692</v>
      </c>
      <c r="I4" s="34" t="s">
        <v>693</v>
      </c>
    </row>
    <row r="5" spans="1:9" ht="39" thickBot="1" x14ac:dyDescent="0.25">
      <c r="A5" s="37">
        <v>1</v>
      </c>
      <c r="B5" s="38">
        <v>93565</v>
      </c>
      <c r="C5" s="39" t="s">
        <v>6</v>
      </c>
      <c r="D5" s="39" t="s">
        <v>694</v>
      </c>
      <c r="E5" s="40" t="s">
        <v>695</v>
      </c>
      <c r="F5" s="38">
        <v>1</v>
      </c>
      <c r="G5" s="41">
        <v>15669.94</v>
      </c>
      <c r="H5" s="41">
        <f>F5*G5</f>
        <v>15669.94</v>
      </c>
      <c r="I5" s="42">
        <f>H5*12</f>
        <v>188039.28</v>
      </c>
    </row>
    <row r="6" spans="1:9" ht="39" thickBot="1" x14ac:dyDescent="0.25">
      <c r="A6" s="37">
        <v>2</v>
      </c>
      <c r="B6" s="38">
        <v>93572</v>
      </c>
      <c r="C6" s="39" t="s">
        <v>6</v>
      </c>
      <c r="D6" s="39" t="s">
        <v>696</v>
      </c>
      <c r="E6" s="40" t="s">
        <v>695</v>
      </c>
      <c r="F6" s="38">
        <v>1</v>
      </c>
      <c r="G6" s="41">
        <v>3264.22</v>
      </c>
      <c r="H6" s="41">
        <f t="shared" ref="H6:H14" si="0">F6*G6</f>
        <v>3264.22</v>
      </c>
      <c r="I6" s="42">
        <f t="shared" ref="I6:I14" si="1">H6*12</f>
        <v>39170.639999999999</v>
      </c>
    </row>
    <row r="7" spans="1:9" ht="26.25" thickBot="1" x14ac:dyDescent="0.25">
      <c r="A7" s="37">
        <v>3</v>
      </c>
      <c r="B7" s="38">
        <v>93563</v>
      </c>
      <c r="C7" s="39" t="s">
        <v>6</v>
      </c>
      <c r="D7" s="39" t="s">
        <v>697</v>
      </c>
      <c r="E7" s="40" t="s">
        <v>695</v>
      </c>
      <c r="F7" s="38">
        <v>1</v>
      </c>
      <c r="G7" s="41">
        <v>3124.54</v>
      </c>
      <c r="H7" s="41">
        <f t="shared" si="0"/>
        <v>3124.54</v>
      </c>
      <c r="I7" s="42">
        <f t="shared" si="1"/>
        <v>37494.479999999996</v>
      </c>
    </row>
    <row r="8" spans="1:9" ht="24.75" customHeight="1" thickBot="1" x14ac:dyDescent="0.25">
      <c r="A8" s="37">
        <v>4</v>
      </c>
      <c r="B8" s="38"/>
      <c r="C8" s="39"/>
      <c r="D8" s="39" t="s">
        <v>986</v>
      </c>
      <c r="E8" s="40" t="s">
        <v>695</v>
      </c>
      <c r="F8" s="38">
        <v>1</v>
      </c>
      <c r="G8" s="60"/>
      <c r="H8" s="41">
        <f t="shared" si="0"/>
        <v>0</v>
      </c>
      <c r="I8" s="42">
        <f t="shared" si="1"/>
        <v>0</v>
      </c>
    </row>
    <row r="9" spans="1:9" ht="39" thickBot="1" x14ac:dyDescent="0.25">
      <c r="A9" s="37">
        <v>5</v>
      </c>
      <c r="B9" s="38">
        <v>101380</v>
      </c>
      <c r="C9" s="39" t="s">
        <v>6</v>
      </c>
      <c r="D9" s="39" t="s">
        <v>701</v>
      </c>
      <c r="E9" s="40" t="s">
        <v>695</v>
      </c>
      <c r="F9" s="38">
        <v>2</v>
      </c>
      <c r="G9" s="41">
        <v>3113.45</v>
      </c>
      <c r="H9" s="41">
        <f t="shared" ref="H9" si="2">F9*G9</f>
        <v>6226.9</v>
      </c>
      <c r="I9" s="42">
        <f t="shared" ref="I9" si="3">H9*12</f>
        <v>74722.799999999988</v>
      </c>
    </row>
    <row r="10" spans="1:9" ht="39" thickBot="1" x14ac:dyDescent="0.25">
      <c r="A10" s="37">
        <v>6</v>
      </c>
      <c r="B10" s="49">
        <v>100321</v>
      </c>
      <c r="C10" s="39" t="s">
        <v>6</v>
      </c>
      <c r="D10" s="39" t="s">
        <v>965</v>
      </c>
      <c r="E10" s="40" t="s">
        <v>695</v>
      </c>
      <c r="F10" s="38">
        <v>1</v>
      </c>
      <c r="G10" s="50">
        <v>4448.9799999999996</v>
      </c>
      <c r="H10" s="41">
        <f t="shared" ref="H10" si="4">F10*G10</f>
        <v>4448.9799999999996</v>
      </c>
      <c r="I10" s="42">
        <f t="shared" ref="I10" si="5">H10*12</f>
        <v>53387.759999999995</v>
      </c>
    </row>
    <row r="11" spans="1:9" ht="26.25" thickBot="1" x14ac:dyDescent="0.25">
      <c r="A11" s="37">
        <v>7</v>
      </c>
      <c r="B11" s="38">
        <v>101399</v>
      </c>
      <c r="C11" s="39" t="s">
        <v>6</v>
      </c>
      <c r="D11" s="39" t="s">
        <v>698</v>
      </c>
      <c r="E11" s="40" t="s">
        <v>695</v>
      </c>
      <c r="F11" s="38">
        <v>4</v>
      </c>
      <c r="G11" s="41">
        <v>3816.2</v>
      </c>
      <c r="H11" s="41">
        <f t="shared" si="0"/>
        <v>15264.8</v>
      </c>
      <c r="I11" s="42">
        <f t="shared" si="1"/>
        <v>183177.59999999998</v>
      </c>
    </row>
    <row r="12" spans="1:9" ht="39" thickBot="1" x14ac:dyDescent="0.25">
      <c r="A12" s="37">
        <v>8</v>
      </c>
      <c r="B12" s="38">
        <v>101375</v>
      </c>
      <c r="C12" s="39" t="s">
        <v>6</v>
      </c>
      <c r="D12" s="39" t="s">
        <v>699</v>
      </c>
      <c r="E12" s="40" t="s">
        <v>695</v>
      </c>
      <c r="F12" s="38">
        <v>2</v>
      </c>
      <c r="G12" s="41">
        <v>3168.29</v>
      </c>
      <c r="H12" s="41">
        <f t="shared" si="0"/>
        <v>6336.58</v>
      </c>
      <c r="I12" s="42">
        <f t="shared" si="1"/>
        <v>76038.959999999992</v>
      </c>
    </row>
    <row r="13" spans="1:9" ht="39" thickBot="1" x14ac:dyDescent="0.25">
      <c r="A13" s="37">
        <v>9</v>
      </c>
      <c r="B13" s="38">
        <v>101402</v>
      </c>
      <c r="C13" s="39" t="s">
        <v>6</v>
      </c>
      <c r="D13" s="39" t="s">
        <v>702</v>
      </c>
      <c r="E13" s="40" t="s">
        <v>695</v>
      </c>
      <c r="F13" s="38">
        <v>1</v>
      </c>
      <c r="G13" s="41">
        <v>3675.21</v>
      </c>
      <c r="H13" s="41">
        <f t="shared" si="0"/>
        <v>3675.21</v>
      </c>
      <c r="I13" s="42">
        <f t="shared" si="1"/>
        <v>44102.520000000004</v>
      </c>
    </row>
    <row r="14" spans="1:9" ht="39" thickBot="1" x14ac:dyDescent="0.25">
      <c r="A14" s="37">
        <v>10</v>
      </c>
      <c r="B14" s="38">
        <v>101380</v>
      </c>
      <c r="C14" s="39" t="s">
        <v>6</v>
      </c>
      <c r="D14" s="39" t="s">
        <v>701</v>
      </c>
      <c r="E14" s="40" t="s">
        <v>695</v>
      </c>
      <c r="F14" s="38">
        <v>1</v>
      </c>
      <c r="G14" s="41">
        <v>3113.45</v>
      </c>
      <c r="H14" s="41">
        <f t="shared" si="0"/>
        <v>3113.45</v>
      </c>
      <c r="I14" s="42">
        <f t="shared" si="1"/>
        <v>37361.399999999994</v>
      </c>
    </row>
    <row r="15" spans="1:9" ht="13.5" thickBot="1" x14ac:dyDescent="0.25">
      <c r="A15" s="61" t="s">
        <v>703</v>
      </c>
      <c r="B15" s="62"/>
      <c r="C15" s="62"/>
      <c r="D15" s="62"/>
      <c r="E15" s="62"/>
      <c r="F15" s="62"/>
      <c r="G15" s="63"/>
      <c r="H15" s="43">
        <f>SUM(H5:H14)</f>
        <v>61124.619999999995</v>
      </c>
      <c r="I15" s="44">
        <f>SUM(I5:I14)</f>
        <v>733495.44</v>
      </c>
    </row>
    <row r="17" spans="1:9" ht="13.5" thickBot="1" x14ac:dyDescent="0.25"/>
    <row r="18" spans="1:9" ht="15" customHeight="1" x14ac:dyDescent="0.2">
      <c r="A18" s="68" t="s">
        <v>966</v>
      </c>
      <c r="B18" s="69"/>
      <c r="C18" s="69"/>
      <c r="D18" s="69"/>
      <c r="E18" s="69"/>
      <c r="F18" s="69"/>
      <c r="G18" s="78"/>
      <c r="H18" s="83" t="s">
        <v>704</v>
      </c>
      <c r="I18" s="84"/>
    </row>
    <row r="19" spans="1:9" ht="25.5" customHeight="1" thickBot="1" x14ac:dyDescent="0.25">
      <c r="A19" s="71"/>
      <c r="B19" s="72"/>
      <c r="C19" s="72"/>
      <c r="D19" s="72"/>
      <c r="E19" s="72"/>
      <c r="F19" s="72"/>
      <c r="G19" s="79"/>
      <c r="H19" s="85" t="s">
        <v>689</v>
      </c>
      <c r="I19" s="86"/>
    </row>
    <row r="20" spans="1:9" ht="13.5" thickBot="1" x14ac:dyDescent="0.25">
      <c r="A20" s="80"/>
      <c r="B20" s="81"/>
      <c r="C20" s="81"/>
      <c r="D20" s="81"/>
      <c r="E20" s="81"/>
      <c r="F20" s="81"/>
      <c r="G20" s="82"/>
      <c r="H20" s="87" t="s">
        <v>705</v>
      </c>
      <c r="I20" s="86"/>
    </row>
    <row r="21" spans="1:9" ht="22.5" customHeight="1" thickBot="1" x14ac:dyDescent="0.25">
      <c r="A21" s="46" t="s">
        <v>0</v>
      </c>
      <c r="B21" s="35" t="s">
        <v>1</v>
      </c>
      <c r="C21" s="46" t="s">
        <v>2</v>
      </c>
      <c r="D21" s="35" t="s">
        <v>3</v>
      </c>
      <c r="E21" s="35" t="s">
        <v>4</v>
      </c>
      <c r="F21" s="32" t="s">
        <v>5</v>
      </c>
      <c r="G21" s="47" t="s">
        <v>691</v>
      </c>
      <c r="H21" s="33" t="s">
        <v>706</v>
      </c>
      <c r="I21" s="1" t="s">
        <v>703</v>
      </c>
    </row>
    <row r="22" spans="1:9" ht="39" thickBot="1" x14ac:dyDescent="0.25">
      <c r="A22" s="6">
        <v>1</v>
      </c>
      <c r="B22" s="7">
        <v>90777</v>
      </c>
      <c r="C22" s="8" t="s">
        <v>6</v>
      </c>
      <c r="D22" s="8" t="s">
        <v>694</v>
      </c>
      <c r="E22" s="7" t="s">
        <v>707</v>
      </c>
      <c r="F22" s="2">
        <v>300</v>
      </c>
      <c r="G22" s="2">
        <v>104.54</v>
      </c>
      <c r="H22" s="2">
        <v>132.43</v>
      </c>
      <c r="I22" s="3">
        <f>H22*F22</f>
        <v>39729</v>
      </c>
    </row>
    <row r="23" spans="1:9" ht="39" thickBot="1" x14ac:dyDescent="0.25">
      <c r="A23" s="6">
        <v>2</v>
      </c>
      <c r="B23" s="7">
        <v>91677</v>
      </c>
      <c r="C23" s="8" t="s">
        <v>6</v>
      </c>
      <c r="D23" s="8" t="s">
        <v>708</v>
      </c>
      <c r="E23" s="7" t="s">
        <v>707</v>
      </c>
      <c r="F23" s="2">
        <v>1100</v>
      </c>
      <c r="G23" s="2">
        <v>153.22</v>
      </c>
      <c r="H23" s="2">
        <v>194.09</v>
      </c>
      <c r="I23" s="3">
        <f t="shared" ref="I23:I37" si="6">H23*F23</f>
        <v>213499</v>
      </c>
    </row>
    <row r="24" spans="1:9" ht="26.25" thickBot="1" x14ac:dyDescent="0.25">
      <c r="A24" s="6">
        <v>3</v>
      </c>
      <c r="B24" s="7">
        <v>88316</v>
      </c>
      <c r="C24" s="8" t="s">
        <v>6</v>
      </c>
      <c r="D24" s="8" t="s">
        <v>709</v>
      </c>
      <c r="E24" s="7" t="s">
        <v>707</v>
      </c>
      <c r="F24" s="2">
        <v>3300</v>
      </c>
      <c r="G24" s="2">
        <v>18.8</v>
      </c>
      <c r="H24" s="2">
        <v>23.81</v>
      </c>
      <c r="I24" s="3">
        <f t="shared" si="6"/>
        <v>78573</v>
      </c>
    </row>
    <row r="25" spans="1:9" ht="26.25" thickBot="1" x14ac:dyDescent="0.25">
      <c r="A25" s="6">
        <v>4</v>
      </c>
      <c r="B25" s="7">
        <v>88264</v>
      </c>
      <c r="C25" s="8" t="s">
        <v>6</v>
      </c>
      <c r="D25" s="8" t="s">
        <v>698</v>
      </c>
      <c r="E25" s="7" t="s">
        <v>707</v>
      </c>
      <c r="F25" s="2">
        <v>550</v>
      </c>
      <c r="G25" s="2">
        <v>23.92</v>
      </c>
      <c r="H25" s="2">
        <v>30.3</v>
      </c>
      <c r="I25" s="3">
        <f t="shared" si="6"/>
        <v>16665</v>
      </c>
    </row>
    <row r="26" spans="1:9" ht="39" thickBot="1" x14ac:dyDescent="0.25">
      <c r="A26" s="6">
        <v>5</v>
      </c>
      <c r="B26" s="7">
        <v>280007</v>
      </c>
      <c r="C26" s="8" t="s">
        <v>22</v>
      </c>
      <c r="D26" s="8" t="s">
        <v>710</v>
      </c>
      <c r="E26" s="7" t="s">
        <v>707</v>
      </c>
      <c r="F26" s="2">
        <v>550</v>
      </c>
      <c r="G26" s="2">
        <v>18.45</v>
      </c>
      <c r="H26" s="2">
        <v>23.37</v>
      </c>
      <c r="I26" s="3">
        <f t="shared" si="6"/>
        <v>12853.5</v>
      </c>
    </row>
    <row r="27" spans="1:9" ht="39" thickBot="1" x14ac:dyDescent="0.25">
      <c r="A27" s="6">
        <v>6</v>
      </c>
      <c r="B27" s="7">
        <v>88267</v>
      </c>
      <c r="C27" s="8" t="s">
        <v>6</v>
      </c>
      <c r="D27" s="8" t="s">
        <v>702</v>
      </c>
      <c r="E27" s="7" t="s">
        <v>707</v>
      </c>
      <c r="F27" s="2">
        <v>550</v>
      </c>
      <c r="G27" s="2">
        <v>23.06</v>
      </c>
      <c r="H27" s="2">
        <v>29.21</v>
      </c>
      <c r="I27" s="3">
        <f t="shared" si="6"/>
        <v>16065.5</v>
      </c>
    </row>
    <row r="28" spans="1:9" ht="39" thickBot="1" x14ac:dyDescent="0.25">
      <c r="A28" s="6">
        <v>7</v>
      </c>
      <c r="B28" s="7">
        <v>100303</v>
      </c>
      <c r="C28" s="8" t="s">
        <v>6</v>
      </c>
      <c r="D28" s="8" t="s">
        <v>711</v>
      </c>
      <c r="E28" s="7" t="s">
        <v>707</v>
      </c>
      <c r="F28" s="2">
        <v>2200</v>
      </c>
      <c r="G28" s="2">
        <v>18.829999999999998</v>
      </c>
      <c r="H28" s="2">
        <v>23.85</v>
      </c>
      <c r="I28" s="3">
        <f t="shared" si="6"/>
        <v>52470</v>
      </c>
    </row>
    <row r="29" spans="1:9" ht="39" thickBot="1" x14ac:dyDescent="0.25">
      <c r="A29" s="6">
        <v>8</v>
      </c>
      <c r="B29" s="7">
        <v>88256</v>
      </c>
      <c r="C29" s="8" t="s">
        <v>6</v>
      </c>
      <c r="D29" s="8" t="s">
        <v>712</v>
      </c>
      <c r="E29" s="7" t="s">
        <v>707</v>
      </c>
      <c r="F29" s="2">
        <v>2200</v>
      </c>
      <c r="G29" s="2">
        <v>23.59</v>
      </c>
      <c r="H29" s="2">
        <v>29.88</v>
      </c>
      <c r="I29" s="3">
        <f t="shared" si="6"/>
        <v>65736</v>
      </c>
    </row>
    <row r="30" spans="1:9" ht="26.25" thickBot="1" x14ac:dyDescent="0.25">
      <c r="A30" s="6">
        <v>9</v>
      </c>
      <c r="B30" s="7">
        <v>88309</v>
      </c>
      <c r="C30" s="8" t="s">
        <v>6</v>
      </c>
      <c r="D30" s="8" t="s">
        <v>713</v>
      </c>
      <c r="E30" s="7" t="s">
        <v>707</v>
      </c>
      <c r="F30" s="2">
        <v>2200</v>
      </c>
      <c r="G30" s="2">
        <v>23.68</v>
      </c>
      <c r="H30" s="2">
        <v>29.99</v>
      </c>
      <c r="I30" s="3">
        <f t="shared" si="6"/>
        <v>65978</v>
      </c>
    </row>
    <row r="31" spans="1:9" ht="39" thickBot="1" x14ac:dyDescent="0.25">
      <c r="A31" s="6">
        <v>10</v>
      </c>
      <c r="B31" s="7">
        <v>90775</v>
      </c>
      <c r="C31" s="8" t="s">
        <v>6</v>
      </c>
      <c r="D31" s="8" t="s">
        <v>714</v>
      </c>
      <c r="E31" s="7" t="s">
        <v>707</v>
      </c>
      <c r="F31" s="2">
        <v>1100</v>
      </c>
      <c r="G31" s="2">
        <v>22.41</v>
      </c>
      <c r="H31" s="2">
        <v>28.38</v>
      </c>
      <c r="I31" s="3">
        <f t="shared" si="6"/>
        <v>31218</v>
      </c>
    </row>
    <row r="32" spans="1:9" ht="26.25" thickBot="1" x14ac:dyDescent="0.25">
      <c r="A32" s="6">
        <v>11</v>
      </c>
      <c r="B32" s="7">
        <v>88323</v>
      </c>
      <c r="C32" s="8" t="s">
        <v>6</v>
      </c>
      <c r="D32" s="8" t="s">
        <v>715</v>
      </c>
      <c r="E32" s="7" t="s">
        <v>707</v>
      </c>
      <c r="F32" s="2">
        <v>2200</v>
      </c>
      <c r="G32" s="2">
        <v>23.2</v>
      </c>
      <c r="H32" s="2">
        <v>29.38</v>
      </c>
      <c r="I32" s="3">
        <f t="shared" si="6"/>
        <v>64636</v>
      </c>
    </row>
    <row r="33" spans="1:9" ht="26.25" thickBot="1" x14ac:dyDescent="0.25">
      <c r="A33" s="6">
        <v>12</v>
      </c>
      <c r="B33" s="7">
        <v>88310</v>
      </c>
      <c r="C33" s="8" t="s">
        <v>6</v>
      </c>
      <c r="D33" s="8" t="s">
        <v>716</v>
      </c>
      <c r="E33" s="7" t="s">
        <v>707</v>
      </c>
      <c r="F33" s="2">
        <v>2200</v>
      </c>
      <c r="G33" s="2">
        <v>24.74</v>
      </c>
      <c r="H33" s="2">
        <v>31.34</v>
      </c>
      <c r="I33" s="3">
        <f t="shared" si="6"/>
        <v>68948</v>
      </c>
    </row>
    <row r="34" spans="1:9" ht="39" thickBot="1" x14ac:dyDescent="0.25">
      <c r="A34" s="6">
        <v>13</v>
      </c>
      <c r="B34" s="7">
        <v>88261</v>
      </c>
      <c r="C34" s="8" t="s">
        <v>6</v>
      </c>
      <c r="D34" s="8" t="s">
        <v>717</v>
      </c>
      <c r="E34" s="7" t="s">
        <v>707</v>
      </c>
      <c r="F34" s="2">
        <v>2200</v>
      </c>
      <c r="G34" s="2">
        <v>22.46</v>
      </c>
      <c r="H34" s="2">
        <v>28.45</v>
      </c>
      <c r="I34" s="3">
        <f t="shared" si="6"/>
        <v>62590</v>
      </c>
    </row>
    <row r="35" spans="1:9" ht="39" thickBot="1" x14ac:dyDescent="0.25">
      <c r="A35" s="6">
        <v>14</v>
      </c>
      <c r="B35" s="7">
        <v>88315</v>
      </c>
      <c r="C35" s="8" t="s">
        <v>6</v>
      </c>
      <c r="D35" s="8" t="s">
        <v>718</v>
      </c>
      <c r="E35" s="7" t="s">
        <v>707</v>
      </c>
      <c r="F35" s="2">
        <v>2200</v>
      </c>
      <c r="G35" s="2">
        <v>23.54</v>
      </c>
      <c r="H35" s="2">
        <v>29.82</v>
      </c>
      <c r="I35" s="3">
        <f t="shared" si="6"/>
        <v>65604</v>
      </c>
    </row>
    <row r="36" spans="1:9" ht="51.75" thickBot="1" x14ac:dyDescent="0.25">
      <c r="A36" s="6">
        <v>15</v>
      </c>
      <c r="B36" s="7">
        <v>100308</v>
      </c>
      <c r="C36" s="8" t="s">
        <v>6</v>
      </c>
      <c r="D36" s="8" t="s">
        <v>700</v>
      </c>
      <c r="E36" s="7" t="s">
        <v>707</v>
      </c>
      <c r="F36" s="2">
        <v>220</v>
      </c>
      <c r="G36" s="2">
        <v>23.12</v>
      </c>
      <c r="H36" s="2">
        <v>29.28</v>
      </c>
      <c r="I36" s="3">
        <f t="shared" si="6"/>
        <v>6441.6</v>
      </c>
    </row>
    <row r="37" spans="1:9" ht="26.25" thickBot="1" x14ac:dyDescent="0.25">
      <c r="A37" s="6">
        <v>16</v>
      </c>
      <c r="B37" s="10">
        <v>88273</v>
      </c>
      <c r="C37" s="9" t="s">
        <v>6</v>
      </c>
      <c r="D37" s="11" t="s">
        <v>719</v>
      </c>
      <c r="E37" s="10" t="s">
        <v>707</v>
      </c>
      <c r="F37" s="5">
        <v>2200</v>
      </c>
      <c r="G37" s="5">
        <v>22.19</v>
      </c>
      <c r="H37" s="5">
        <v>28.11</v>
      </c>
      <c r="I37" s="3">
        <f t="shared" si="6"/>
        <v>61842</v>
      </c>
    </row>
    <row r="38" spans="1:9" ht="13.5" thickBot="1" x14ac:dyDescent="0.25">
      <c r="A38" s="75" t="s">
        <v>720</v>
      </c>
      <c r="B38" s="76"/>
      <c r="C38" s="76"/>
      <c r="D38" s="76"/>
      <c r="E38" s="76"/>
      <c r="F38" s="76"/>
      <c r="G38" s="76"/>
      <c r="H38" s="77"/>
      <c r="I38" s="4">
        <f>SUM(I22:I37)</f>
        <v>922848.6</v>
      </c>
    </row>
    <row r="39" spans="1:9" ht="13.5" thickBot="1" x14ac:dyDescent="0.25">
      <c r="A39" s="75" t="s">
        <v>721</v>
      </c>
      <c r="B39" s="76"/>
      <c r="C39" s="76"/>
      <c r="D39" s="76"/>
      <c r="E39" s="76"/>
      <c r="F39" s="76"/>
      <c r="G39" s="76"/>
      <c r="H39" s="77"/>
      <c r="I39" s="4">
        <f>I38/12</f>
        <v>76904.05</v>
      </c>
    </row>
    <row r="41" spans="1:9" ht="15" x14ac:dyDescent="0.2">
      <c r="H41" s="45" t="s">
        <v>968</v>
      </c>
      <c r="I41" s="51">
        <f>MATERIAIS!I1</f>
        <v>3130614.8800000004</v>
      </c>
    </row>
    <row r="42" spans="1:9" x14ac:dyDescent="0.2">
      <c r="I42" s="52">
        <f>I38</f>
        <v>922848.6</v>
      </c>
    </row>
    <row r="43" spans="1:9" x14ac:dyDescent="0.2">
      <c r="I43" s="52">
        <f>I15</f>
        <v>733495.44</v>
      </c>
    </row>
    <row r="44" spans="1:9" x14ac:dyDescent="0.2">
      <c r="I44" s="53">
        <f>SUM(I41:I43)</f>
        <v>4786958.92</v>
      </c>
    </row>
  </sheetData>
  <mergeCells count="11">
    <mergeCell ref="A38:H38"/>
    <mergeCell ref="A39:H39"/>
    <mergeCell ref="A18:G20"/>
    <mergeCell ref="H18:I18"/>
    <mergeCell ref="H19:I19"/>
    <mergeCell ref="H20:I20"/>
    <mergeCell ref="A15:G15"/>
    <mergeCell ref="H1:I1"/>
    <mergeCell ref="H2:I2"/>
    <mergeCell ref="H3:I3"/>
    <mergeCell ref="A1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5B44-BF5A-434D-8E20-44E9410AB515}">
  <dimension ref="A1:O812"/>
  <sheetViews>
    <sheetView workbookViewId="0">
      <pane ySplit="1" topLeftCell="A470" activePane="bottomLeft" state="frozen"/>
      <selection pane="bottomLeft" activeCell="F474" sqref="F474"/>
    </sheetView>
  </sheetViews>
  <sheetFormatPr defaultRowHeight="15" x14ac:dyDescent="0.25"/>
  <cols>
    <col min="1" max="1" width="6.5703125" style="13" customWidth="1"/>
    <col min="3" max="3" width="11.42578125" style="14" customWidth="1"/>
    <col min="4" max="4" width="53.5703125" bestFit="1" customWidth="1"/>
    <col min="6" max="6" width="10.28515625" style="16" bestFit="1" customWidth="1"/>
    <col min="7" max="7" width="12.140625" style="15" bestFit="1" customWidth="1"/>
    <col min="8" max="8" width="17.7109375" style="15" bestFit="1" customWidth="1"/>
    <col min="9" max="9" width="15.85546875" bestFit="1" customWidth="1"/>
  </cols>
  <sheetData>
    <row r="1" spans="1:9" s="12" customFormat="1" x14ac:dyDescent="0.25">
      <c r="A1" s="17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9" t="s">
        <v>5</v>
      </c>
      <c r="G1" s="20" t="s">
        <v>691</v>
      </c>
      <c r="H1" s="20" t="s">
        <v>703</v>
      </c>
      <c r="I1" s="31">
        <f>H811</f>
        <v>3130614.8800000004</v>
      </c>
    </row>
    <row r="2" spans="1:9" ht="25.5" x14ac:dyDescent="0.25">
      <c r="A2" s="21">
        <v>1</v>
      </c>
      <c r="B2" s="22">
        <v>36246</v>
      </c>
      <c r="C2" s="23" t="s">
        <v>6</v>
      </c>
      <c r="D2" s="24" t="s">
        <v>7</v>
      </c>
      <c r="E2" s="21" t="s">
        <v>8</v>
      </c>
      <c r="F2" s="25">
        <v>700</v>
      </c>
      <c r="G2" s="26">
        <v>4.82</v>
      </c>
      <c r="H2" s="26">
        <f>F2*G2</f>
        <v>3374</v>
      </c>
    </row>
    <row r="3" spans="1:9" ht="25.5" x14ac:dyDescent="0.25">
      <c r="A3" s="21">
        <v>2</v>
      </c>
      <c r="B3" s="22">
        <v>6121</v>
      </c>
      <c r="C3" s="23" t="s">
        <v>9</v>
      </c>
      <c r="D3" s="24" t="s">
        <v>10</v>
      </c>
      <c r="E3" s="21" t="s">
        <v>11</v>
      </c>
      <c r="F3" s="25">
        <v>30</v>
      </c>
      <c r="G3" s="26">
        <v>56.67</v>
      </c>
      <c r="H3" s="26">
        <f t="shared" ref="H3:H64" si="0">F3*G3</f>
        <v>1700.1000000000001</v>
      </c>
    </row>
    <row r="4" spans="1:9" x14ac:dyDescent="0.25">
      <c r="A4" s="21">
        <v>3</v>
      </c>
      <c r="B4" s="22">
        <v>34</v>
      </c>
      <c r="C4" s="23" t="s">
        <v>6</v>
      </c>
      <c r="D4" s="24" t="s">
        <v>12</v>
      </c>
      <c r="E4" s="21" t="s">
        <v>13</v>
      </c>
      <c r="F4" s="25">
        <v>400</v>
      </c>
      <c r="G4" s="26">
        <v>10.01</v>
      </c>
      <c r="H4" s="26">
        <f t="shared" si="0"/>
        <v>4004</v>
      </c>
    </row>
    <row r="5" spans="1:9" x14ac:dyDescent="0.25">
      <c r="A5" s="21">
        <v>4</v>
      </c>
      <c r="B5" s="22">
        <v>43055</v>
      </c>
      <c r="C5" s="23" t="s">
        <v>6</v>
      </c>
      <c r="D5" s="24" t="s">
        <v>14</v>
      </c>
      <c r="E5" s="21" t="s">
        <v>13</v>
      </c>
      <c r="F5" s="25">
        <v>400</v>
      </c>
      <c r="G5" s="26">
        <v>8.67</v>
      </c>
      <c r="H5" s="26">
        <f t="shared" si="0"/>
        <v>3468</v>
      </c>
    </row>
    <row r="6" spans="1:9" s="12" customFormat="1" x14ac:dyDescent="0.25">
      <c r="A6" s="21">
        <v>5</v>
      </c>
      <c r="B6" s="22">
        <v>17929</v>
      </c>
      <c r="C6" s="23" t="s">
        <v>9</v>
      </c>
      <c r="D6" s="24" t="s">
        <v>15</v>
      </c>
      <c r="E6" s="21" t="s">
        <v>11</v>
      </c>
      <c r="F6" s="25">
        <v>200</v>
      </c>
      <c r="G6" s="26">
        <v>2.2400000000000002</v>
      </c>
      <c r="H6" s="26">
        <f t="shared" si="0"/>
        <v>448.00000000000006</v>
      </c>
      <c r="I6"/>
    </row>
    <row r="7" spans="1:9" ht="25.5" x14ac:dyDescent="0.25">
      <c r="A7" s="21">
        <v>6</v>
      </c>
      <c r="B7" s="22">
        <v>107</v>
      </c>
      <c r="C7" s="23" t="s">
        <v>6</v>
      </c>
      <c r="D7" s="24" t="s">
        <v>722</v>
      </c>
      <c r="E7" s="21" t="s">
        <v>11</v>
      </c>
      <c r="F7" s="25">
        <v>100</v>
      </c>
      <c r="G7" s="26">
        <v>0.9</v>
      </c>
      <c r="H7" s="26">
        <f t="shared" si="0"/>
        <v>90</v>
      </c>
    </row>
    <row r="8" spans="1:9" ht="25.5" x14ac:dyDescent="0.25">
      <c r="A8" s="21">
        <v>7</v>
      </c>
      <c r="B8" s="22">
        <v>65</v>
      </c>
      <c r="C8" s="23" t="s">
        <v>6</v>
      </c>
      <c r="D8" s="24" t="s">
        <v>723</v>
      </c>
      <c r="E8" s="21" t="s">
        <v>11</v>
      </c>
      <c r="F8" s="25">
        <v>100</v>
      </c>
      <c r="G8" s="26">
        <v>1.1100000000000001</v>
      </c>
      <c r="H8" s="26">
        <f t="shared" si="0"/>
        <v>111.00000000000001</v>
      </c>
    </row>
    <row r="9" spans="1:9" ht="25.5" x14ac:dyDescent="0.25">
      <c r="A9" s="21">
        <v>8</v>
      </c>
      <c r="B9" s="22">
        <v>110</v>
      </c>
      <c r="C9" s="23" t="s">
        <v>6</v>
      </c>
      <c r="D9" s="24" t="s">
        <v>16</v>
      </c>
      <c r="E9" s="21" t="s">
        <v>11</v>
      </c>
      <c r="F9" s="25">
        <v>100</v>
      </c>
      <c r="G9" s="26">
        <v>8.91</v>
      </c>
      <c r="H9" s="26">
        <f t="shared" si="0"/>
        <v>891</v>
      </c>
    </row>
    <row r="10" spans="1:9" ht="25.5" x14ac:dyDescent="0.25">
      <c r="A10" s="21">
        <v>9</v>
      </c>
      <c r="B10" s="22">
        <v>112</v>
      </c>
      <c r="C10" s="23" t="s">
        <v>6</v>
      </c>
      <c r="D10" s="24" t="s">
        <v>724</v>
      </c>
      <c r="E10" s="21" t="s">
        <v>11</v>
      </c>
      <c r="F10" s="25">
        <v>100</v>
      </c>
      <c r="G10" s="26">
        <v>5.59</v>
      </c>
      <c r="H10" s="26">
        <f t="shared" si="0"/>
        <v>559</v>
      </c>
    </row>
    <row r="11" spans="1:9" ht="25.5" x14ac:dyDescent="0.25">
      <c r="A11" s="21">
        <v>10</v>
      </c>
      <c r="B11" s="22">
        <v>69</v>
      </c>
      <c r="C11" s="23" t="s">
        <v>6</v>
      </c>
      <c r="D11" s="24" t="s">
        <v>17</v>
      </c>
      <c r="E11" s="21" t="s">
        <v>11</v>
      </c>
      <c r="F11" s="25">
        <v>20</v>
      </c>
      <c r="G11" s="26">
        <v>69.19</v>
      </c>
      <c r="H11" s="26">
        <f t="shared" si="0"/>
        <v>1383.8</v>
      </c>
    </row>
    <row r="12" spans="1:9" ht="25.5" x14ac:dyDescent="0.25">
      <c r="A12" s="21">
        <v>11</v>
      </c>
      <c r="B12" s="22">
        <v>106</v>
      </c>
      <c r="C12" s="23" t="s">
        <v>6</v>
      </c>
      <c r="D12" s="24" t="s">
        <v>725</v>
      </c>
      <c r="E12" s="21" t="s">
        <v>11</v>
      </c>
      <c r="F12" s="25">
        <v>5</v>
      </c>
      <c r="G12" s="26">
        <v>468.68</v>
      </c>
      <c r="H12" s="26">
        <f t="shared" si="0"/>
        <v>2343.4</v>
      </c>
    </row>
    <row r="13" spans="1:9" ht="25.5" x14ac:dyDescent="0.25">
      <c r="A13" s="21">
        <v>12</v>
      </c>
      <c r="B13" s="22">
        <v>131</v>
      </c>
      <c r="C13" s="23" t="s">
        <v>18</v>
      </c>
      <c r="D13" s="24" t="s">
        <v>726</v>
      </c>
      <c r="E13" s="21" t="s">
        <v>11</v>
      </c>
      <c r="F13" s="25">
        <v>5</v>
      </c>
      <c r="G13" s="26">
        <v>107.72</v>
      </c>
      <c r="H13" s="26">
        <f t="shared" si="0"/>
        <v>538.6</v>
      </c>
    </row>
    <row r="14" spans="1:9" ht="38.25" x14ac:dyDescent="0.25">
      <c r="A14" s="21">
        <v>13</v>
      </c>
      <c r="B14" s="22">
        <v>123</v>
      </c>
      <c r="C14" s="23" t="s">
        <v>6</v>
      </c>
      <c r="D14" s="24" t="s">
        <v>19</v>
      </c>
      <c r="E14" s="21" t="s">
        <v>20</v>
      </c>
      <c r="F14" s="25">
        <v>50</v>
      </c>
      <c r="G14" s="26">
        <v>8.2899999999999991</v>
      </c>
      <c r="H14" s="26">
        <f t="shared" si="0"/>
        <v>414.49999999999994</v>
      </c>
    </row>
    <row r="15" spans="1:9" ht="25.5" x14ac:dyDescent="0.25">
      <c r="A15" s="21">
        <v>14</v>
      </c>
      <c r="B15" s="22">
        <v>44159</v>
      </c>
      <c r="C15" s="23" t="s">
        <v>9</v>
      </c>
      <c r="D15" s="24" t="s">
        <v>21</v>
      </c>
      <c r="E15" s="21" t="s">
        <v>11</v>
      </c>
      <c r="F15" s="25">
        <v>50</v>
      </c>
      <c r="G15" s="26">
        <v>109.9</v>
      </c>
      <c r="H15" s="26">
        <f t="shared" si="0"/>
        <v>5495</v>
      </c>
    </row>
    <row r="16" spans="1:9" x14ac:dyDescent="0.25">
      <c r="A16" s="21">
        <v>15</v>
      </c>
      <c r="B16" s="22" t="s">
        <v>728</v>
      </c>
      <c r="C16" s="23" t="s">
        <v>22</v>
      </c>
      <c r="D16" s="24" t="s">
        <v>729</v>
      </c>
      <c r="E16" s="21" t="s">
        <v>8</v>
      </c>
      <c r="F16" s="25">
        <v>300</v>
      </c>
      <c r="G16" s="26">
        <v>13.08</v>
      </c>
      <c r="H16" s="26">
        <f t="shared" si="0"/>
        <v>3924</v>
      </c>
    </row>
    <row r="17" spans="1:8" ht="25.5" x14ac:dyDescent="0.25">
      <c r="A17" s="21">
        <v>16</v>
      </c>
      <c r="B17" s="22">
        <v>43130</v>
      </c>
      <c r="C17" s="23" t="s">
        <v>6</v>
      </c>
      <c r="D17" s="24" t="s">
        <v>23</v>
      </c>
      <c r="E17" s="21" t="s">
        <v>13</v>
      </c>
      <c r="F17" s="25">
        <v>50</v>
      </c>
      <c r="G17" s="26">
        <v>26.19</v>
      </c>
      <c r="H17" s="26">
        <f t="shared" si="0"/>
        <v>1309.5</v>
      </c>
    </row>
    <row r="18" spans="1:8" ht="38.25" x14ac:dyDescent="0.25">
      <c r="A18" s="21">
        <v>17</v>
      </c>
      <c r="B18" s="22">
        <v>43131</v>
      </c>
      <c r="C18" s="23" t="s">
        <v>6</v>
      </c>
      <c r="D18" s="24" t="s">
        <v>24</v>
      </c>
      <c r="E18" s="21" t="s">
        <v>13</v>
      </c>
      <c r="F18" s="25">
        <v>50</v>
      </c>
      <c r="G18" s="26">
        <v>30.42</v>
      </c>
      <c r="H18" s="26">
        <f t="shared" si="0"/>
        <v>1521</v>
      </c>
    </row>
    <row r="19" spans="1:8" ht="25.5" x14ac:dyDescent="0.25">
      <c r="A19" s="21">
        <v>18</v>
      </c>
      <c r="B19" s="22">
        <v>43132</v>
      </c>
      <c r="C19" s="23" t="s">
        <v>6</v>
      </c>
      <c r="D19" s="24" t="s">
        <v>25</v>
      </c>
      <c r="E19" s="21" t="s">
        <v>13</v>
      </c>
      <c r="F19" s="25">
        <v>100</v>
      </c>
      <c r="G19" s="26">
        <v>26.19</v>
      </c>
      <c r="H19" s="26">
        <f t="shared" si="0"/>
        <v>2619</v>
      </c>
    </row>
    <row r="20" spans="1:8" ht="25.5" x14ac:dyDescent="0.25">
      <c r="A20" s="21">
        <v>19</v>
      </c>
      <c r="B20" s="22">
        <v>366</v>
      </c>
      <c r="C20" s="23" t="s">
        <v>6</v>
      </c>
      <c r="D20" s="24" t="s">
        <v>26</v>
      </c>
      <c r="E20" s="21" t="s">
        <v>730</v>
      </c>
      <c r="F20" s="25">
        <v>100</v>
      </c>
      <c r="G20" s="26">
        <v>90</v>
      </c>
      <c r="H20" s="26">
        <f t="shared" si="0"/>
        <v>9000</v>
      </c>
    </row>
    <row r="21" spans="1:8" ht="25.5" x14ac:dyDescent="0.25">
      <c r="A21" s="21">
        <v>20</v>
      </c>
      <c r="B21" s="22">
        <v>367</v>
      </c>
      <c r="C21" s="23" t="s">
        <v>6</v>
      </c>
      <c r="D21" s="24" t="s">
        <v>27</v>
      </c>
      <c r="E21" s="21" t="s">
        <v>730</v>
      </c>
      <c r="F21" s="25">
        <v>100</v>
      </c>
      <c r="G21" s="26">
        <v>91.17</v>
      </c>
      <c r="H21" s="26">
        <f t="shared" si="0"/>
        <v>9117</v>
      </c>
    </row>
    <row r="22" spans="1:8" ht="25.5" x14ac:dyDescent="0.25">
      <c r="A22" s="21">
        <v>21</v>
      </c>
      <c r="B22" s="22">
        <v>370</v>
      </c>
      <c r="C22" s="23" t="s">
        <v>6</v>
      </c>
      <c r="D22" s="24" t="s">
        <v>28</v>
      </c>
      <c r="E22" s="27" t="s">
        <v>730</v>
      </c>
      <c r="F22" s="25">
        <v>100</v>
      </c>
      <c r="G22" s="26">
        <v>90</v>
      </c>
      <c r="H22" s="26">
        <f t="shared" si="0"/>
        <v>9000</v>
      </c>
    </row>
    <row r="23" spans="1:8" x14ac:dyDescent="0.25">
      <c r="A23" s="21">
        <v>22</v>
      </c>
      <c r="B23" s="22">
        <v>1381</v>
      </c>
      <c r="C23" s="23" t="s">
        <v>6</v>
      </c>
      <c r="D23" s="24" t="s">
        <v>29</v>
      </c>
      <c r="E23" s="27" t="s">
        <v>13</v>
      </c>
      <c r="F23" s="25">
        <v>2000</v>
      </c>
      <c r="G23" s="26">
        <v>0.83</v>
      </c>
      <c r="H23" s="26">
        <f t="shared" si="0"/>
        <v>1660</v>
      </c>
    </row>
    <row r="24" spans="1:8" x14ac:dyDescent="0.25">
      <c r="A24" s="21">
        <v>23</v>
      </c>
      <c r="B24" s="22">
        <v>34353</v>
      </c>
      <c r="C24" s="23" t="s">
        <v>6</v>
      </c>
      <c r="D24" s="24" t="s">
        <v>30</v>
      </c>
      <c r="E24" s="27" t="s">
        <v>13</v>
      </c>
      <c r="F24" s="25">
        <v>2000</v>
      </c>
      <c r="G24" s="26">
        <v>1.54</v>
      </c>
      <c r="H24" s="26">
        <f t="shared" si="0"/>
        <v>3080</v>
      </c>
    </row>
    <row r="25" spans="1:8" x14ac:dyDescent="0.25">
      <c r="A25" s="21">
        <v>24</v>
      </c>
      <c r="B25" s="22">
        <v>37595</v>
      </c>
      <c r="C25" s="23" t="s">
        <v>6</v>
      </c>
      <c r="D25" s="24" t="s">
        <v>31</v>
      </c>
      <c r="E25" s="27" t="s">
        <v>13</v>
      </c>
      <c r="F25" s="25">
        <v>2000</v>
      </c>
      <c r="G25" s="26">
        <v>2.5499999999999998</v>
      </c>
      <c r="H25" s="26">
        <f t="shared" si="0"/>
        <v>5100</v>
      </c>
    </row>
    <row r="26" spans="1:8" x14ac:dyDescent="0.25">
      <c r="A26" s="21">
        <v>25</v>
      </c>
      <c r="B26" s="22">
        <v>37596</v>
      </c>
      <c r="C26" s="23" t="s">
        <v>6</v>
      </c>
      <c r="D26" s="24" t="s">
        <v>32</v>
      </c>
      <c r="E26" s="27" t="s">
        <v>13</v>
      </c>
      <c r="F26" s="25">
        <v>2000</v>
      </c>
      <c r="G26" s="26">
        <v>2.92</v>
      </c>
      <c r="H26" s="26">
        <f t="shared" si="0"/>
        <v>5840</v>
      </c>
    </row>
    <row r="27" spans="1:8" ht="25.5" x14ac:dyDescent="0.25">
      <c r="A27" s="21">
        <v>26</v>
      </c>
      <c r="B27" s="22">
        <v>130</v>
      </c>
      <c r="C27" s="23" t="s">
        <v>6</v>
      </c>
      <c r="D27" s="24" t="s">
        <v>33</v>
      </c>
      <c r="E27" s="27" t="s">
        <v>13</v>
      </c>
      <c r="F27" s="25">
        <v>500</v>
      </c>
      <c r="G27" s="26">
        <v>4.72</v>
      </c>
      <c r="H27" s="26">
        <f t="shared" si="0"/>
        <v>2360</v>
      </c>
    </row>
    <row r="28" spans="1:8" ht="38.25" x14ac:dyDescent="0.25">
      <c r="A28" s="21">
        <v>27</v>
      </c>
      <c r="B28" s="22">
        <v>379</v>
      </c>
      <c r="C28" s="23" t="s">
        <v>6</v>
      </c>
      <c r="D28" s="24" t="s">
        <v>34</v>
      </c>
      <c r="E28" s="27" t="s">
        <v>11</v>
      </c>
      <c r="F28" s="25">
        <v>500</v>
      </c>
      <c r="G28" s="26">
        <v>1.1499999999999999</v>
      </c>
      <c r="H28" s="26">
        <f t="shared" si="0"/>
        <v>575</v>
      </c>
    </row>
    <row r="29" spans="1:8" x14ac:dyDescent="0.25">
      <c r="A29" s="21">
        <v>28</v>
      </c>
      <c r="B29" s="22" t="s">
        <v>731</v>
      </c>
      <c r="C29" s="23" t="s">
        <v>22</v>
      </c>
      <c r="D29" s="24" t="s">
        <v>732</v>
      </c>
      <c r="E29" s="27" t="s">
        <v>35</v>
      </c>
      <c r="F29" s="25">
        <v>20</v>
      </c>
      <c r="G29" s="26">
        <v>162.6</v>
      </c>
      <c r="H29" s="26">
        <f t="shared" si="0"/>
        <v>3252</v>
      </c>
    </row>
    <row r="30" spans="1:8" ht="25.5" x14ac:dyDescent="0.25">
      <c r="A30" s="21">
        <v>29</v>
      </c>
      <c r="B30" s="22">
        <v>377</v>
      </c>
      <c r="C30" s="23" t="s">
        <v>6</v>
      </c>
      <c r="D30" s="24" t="s">
        <v>36</v>
      </c>
      <c r="E30" s="27" t="s">
        <v>11</v>
      </c>
      <c r="F30" s="25">
        <v>150</v>
      </c>
      <c r="G30" s="26">
        <v>35</v>
      </c>
      <c r="H30" s="26">
        <f t="shared" si="0"/>
        <v>5250</v>
      </c>
    </row>
    <row r="31" spans="1:8" ht="25.5" x14ac:dyDescent="0.25">
      <c r="A31" s="21">
        <v>30</v>
      </c>
      <c r="B31" s="22">
        <v>7588</v>
      </c>
      <c r="C31" s="23" t="s">
        <v>6</v>
      </c>
      <c r="D31" s="24" t="s">
        <v>37</v>
      </c>
      <c r="E31" s="27" t="s">
        <v>11</v>
      </c>
      <c r="F31" s="25">
        <v>30</v>
      </c>
      <c r="G31" s="26">
        <v>53.16</v>
      </c>
      <c r="H31" s="26">
        <f t="shared" si="0"/>
        <v>1594.8</v>
      </c>
    </row>
    <row r="32" spans="1:8" x14ac:dyDescent="0.25">
      <c r="A32" s="21">
        <v>31</v>
      </c>
      <c r="B32" s="22">
        <v>77</v>
      </c>
      <c r="C32" s="23" t="s">
        <v>38</v>
      </c>
      <c r="D32" s="24" t="s">
        <v>733</v>
      </c>
      <c r="E32" s="27" t="s">
        <v>39</v>
      </c>
      <c r="F32" s="25">
        <v>300</v>
      </c>
      <c r="G32" s="26">
        <v>28.32</v>
      </c>
      <c r="H32" s="26">
        <f t="shared" si="0"/>
        <v>8496</v>
      </c>
    </row>
    <row r="33" spans="1:8" ht="25.5" x14ac:dyDescent="0.25">
      <c r="A33" s="21">
        <v>32</v>
      </c>
      <c r="B33" s="22">
        <v>10422</v>
      </c>
      <c r="C33" s="23" t="s">
        <v>6</v>
      </c>
      <c r="D33" s="24" t="s">
        <v>40</v>
      </c>
      <c r="E33" s="27" t="s">
        <v>11</v>
      </c>
      <c r="F33" s="25">
        <v>70</v>
      </c>
      <c r="G33" s="26">
        <v>373.84</v>
      </c>
      <c r="H33" s="26">
        <f t="shared" si="0"/>
        <v>26168.799999999999</v>
      </c>
    </row>
    <row r="34" spans="1:8" ht="38.25" x14ac:dyDescent="0.25">
      <c r="A34" s="21">
        <v>33</v>
      </c>
      <c r="B34" s="22">
        <v>1745</v>
      </c>
      <c r="C34" s="23" t="s">
        <v>6</v>
      </c>
      <c r="D34" s="24" t="s">
        <v>41</v>
      </c>
      <c r="E34" s="27" t="s">
        <v>11</v>
      </c>
      <c r="F34" s="25">
        <v>30</v>
      </c>
      <c r="G34" s="26">
        <v>337.09</v>
      </c>
      <c r="H34" s="26">
        <f t="shared" si="0"/>
        <v>10112.699999999999</v>
      </c>
    </row>
    <row r="35" spans="1:8" ht="25.5" x14ac:dyDescent="0.25">
      <c r="A35" s="21">
        <v>34</v>
      </c>
      <c r="B35" s="22">
        <v>11687</v>
      </c>
      <c r="C35" s="23" t="s">
        <v>6</v>
      </c>
      <c r="D35" s="24" t="s">
        <v>42</v>
      </c>
      <c r="E35" s="27" t="s">
        <v>8</v>
      </c>
      <c r="F35" s="25">
        <v>30</v>
      </c>
      <c r="G35" s="26">
        <v>1255.0899999999999</v>
      </c>
      <c r="H35" s="26">
        <f t="shared" si="0"/>
        <v>37652.699999999997</v>
      </c>
    </row>
    <row r="36" spans="1:8" x14ac:dyDescent="0.25">
      <c r="A36" s="21">
        <v>35</v>
      </c>
      <c r="B36" s="22">
        <v>11248</v>
      </c>
      <c r="C36" s="23" t="s">
        <v>38</v>
      </c>
      <c r="D36" s="24" t="s">
        <v>43</v>
      </c>
      <c r="E36" s="27" t="s">
        <v>13</v>
      </c>
      <c r="F36" s="25">
        <v>60</v>
      </c>
      <c r="G36" s="26">
        <v>9.44</v>
      </c>
      <c r="H36" s="26">
        <f t="shared" si="0"/>
        <v>566.4</v>
      </c>
    </row>
    <row r="37" spans="1:8" ht="25.5" x14ac:dyDescent="0.25">
      <c r="A37" s="21">
        <v>36</v>
      </c>
      <c r="B37" s="22">
        <v>566</v>
      </c>
      <c r="C37" s="23" t="s">
        <v>6</v>
      </c>
      <c r="D37" s="24" t="s">
        <v>44</v>
      </c>
      <c r="E37" s="27" t="s">
        <v>8</v>
      </c>
      <c r="F37" s="25">
        <v>40</v>
      </c>
      <c r="G37" s="26">
        <v>5.24</v>
      </c>
      <c r="H37" s="26">
        <f t="shared" si="0"/>
        <v>209.60000000000002</v>
      </c>
    </row>
    <row r="38" spans="1:8" ht="25.5" x14ac:dyDescent="0.25">
      <c r="A38" s="21">
        <v>37</v>
      </c>
      <c r="B38" s="22">
        <v>565</v>
      </c>
      <c r="C38" s="23" t="s">
        <v>6</v>
      </c>
      <c r="D38" s="24" t="s">
        <v>45</v>
      </c>
      <c r="E38" s="27" t="s">
        <v>8</v>
      </c>
      <c r="F38" s="25">
        <v>30</v>
      </c>
      <c r="G38" s="26">
        <v>19.11</v>
      </c>
      <c r="H38" s="26">
        <f t="shared" si="0"/>
        <v>573.29999999999995</v>
      </c>
    </row>
    <row r="39" spans="1:8" ht="25.5" x14ac:dyDescent="0.25">
      <c r="A39" s="21">
        <v>38</v>
      </c>
      <c r="B39" s="22">
        <v>555</v>
      </c>
      <c r="C39" s="23" t="s">
        <v>6</v>
      </c>
      <c r="D39" s="24" t="s">
        <v>46</v>
      </c>
      <c r="E39" s="27" t="s">
        <v>8</v>
      </c>
      <c r="F39" s="25">
        <v>30</v>
      </c>
      <c r="G39" s="26">
        <v>13.55</v>
      </c>
      <c r="H39" s="26">
        <f t="shared" si="0"/>
        <v>406.5</v>
      </c>
    </row>
    <row r="40" spans="1:8" ht="25.5" x14ac:dyDescent="0.25">
      <c r="A40" s="21">
        <v>39</v>
      </c>
      <c r="B40" s="22">
        <v>557</v>
      </c>
      <c r="C40" s="23" t="s">
        <v>6</v>
      </c>
      <c r="D40" s="24" t="s">
        <v>47</v>
      </c>
      <c r="E40" s="27" t="s">
        <v>8</v>
      </c>
      <c r="F40" s="25">
        <v>30</v>
      </c>
      <c r="G40" s="26">
        <v>42.52</v>
      </c>
      <c r="H40" s="26">
        <f t="shared" si="0"/>
        <v>1275.6000000000001</v>
      </c>
    </row>
    <row r="41" spans="1:8" ht="25.5" x14ac:dyDescent="0.25">
      <c r="A41" s="21">
        <v>40</v>
      </c>
      <c r="B41" s="22">
        <v>552</v>
      </c>
      <c r="C41" s="23" t="s">
        <v>6</v>
      </c>
      <c r="D41" s="24" t="s">
        <v>48</v>
      </c>
      <c r="E41" s="27" t="s">
        <v>8</v>
      </c>
      <c r="F41" s="25">
        <v>40</v>
      </c>
      <c r="G41" s="26">
        <v>21.09</v>
      </c>
      <c r="H41" s="26">
        <f t="shared" si="0"/>
        <v>843.6</v>
      </c>
    </row>
    <row r="42" spans="1:8" ht="25.5" x14ac:dyDescent="0.25">
      <c r="A42" s="21">
        <v>41</v>
      </c>
      <c r="B42" s="22">
        <v>563</v>
      </c>
      <c r="C42" s="23" t="s">
        <v>6</v>
      </c>
      <c r="D42" s="24" t="s">
        <v>49</v>
      </c>
      <c r="E42" s="27" t="s">
        <v>8</v>
      </c>
      <c r="F42" s="25">
        <v>60</v>
      </c>
      <c r="G42" s="26">
        <v>31.7</v>
      </c>
      <c r="H42" s="26">
        <f t="shared" si="0"/>
        <v>1902</v>
      </c>
    </row>
    <row r="43" spans="1:8" ht="25.5" x14ac:dyDescent="0.25">
      <c r="A43" s="21">
        <v>42</v>
      </c>
      <c r="B43" s="22">
        <v>549</v>
      </c>
      <c r="C43" s="23" t="s">
        <v>6</v>
      </c>
      <c r="D43" s="24" t="s">
        <v>50</v>
      </c>
      <c r="E43" s="27" t="s">
        <v>8</v>
      </c>
      <c r="F43" s="25">
        <v>30</v>
      </c>
      <c r="G43" s="26">
        <v>57.05</v>
      </c>
      <c r="H43" s="26">
        <f t="shared" si="0"/>
        <v>1711.5</v>
      </c>
    </row>
    <row r="44" spans="1:8" ht="25.5" x14ac:dyDescent="0.25">
      <c r="A44" s="21">
        <v>43</v>
      </c>
      <c r="B44" s="22">
        <v>551</v>
      </c>
      <c r="C44" s="23" t="s">
        <v>6</v>
      </c>
      <c r="D44" s="24" t="s">
        <v>51</v>
      </c>
      <c r="E44" s="27" t="s">
        <v>8</v>
      </c>
      <c r="F44" s="25">
        <v>30</v>
      </c>
      <c r="G44" s="26">
        <v>112.96</v>
      </c>
      <c r="H44" s="26">
        <f t="shared" si="0"/>
        <v>3388.7999999999997</v>
      </c>
    </row>
    <row r="45" spans="1:8" ht="25.5" x14ac:dyDescent="0.25">
      <c r="A45" s="21">
        <v>44</v>
      </c>
      <c r="B45" s="22">
        <v>559</v>
      </c>
      <c r="C45" s="23" t="s">
        <v>6</v>
      </c>
      <c r="D45" s="24" t="s">
        <v>52</v>
      </c>
      <c r="E45" s="27" t="s">
        <v>8</v>
      </c>
      <c r="F45" s="25">
        <v>40</v>
      </c>
      <c r="G45" s="26">
        <v>28.24</v>
      </c>
      <c r="H45" s="26">
        <f t="shared" si="0"/>
        <v>1129.5999999999999</v>
      </c>
    </row>
    <row r="46" spans="1:8" ht="25.5" x14ac:dyDescent="0.25">
      <c r="A46" s="21">
        <v>45</v>
      </c>
      <c r="B46" s="22">
        <v>560</v>
      </c>
      <c r="C46" s="23" t="s">
        <v>6</v>
      </c>
      <c r="D46" s="24" t="s">
        <v>53</v>
      </c>
      <c r="E46" s="27" t="s">
        <v>8</v>
      </c>
      <c r="F46" s="25">
        <v>30</v>
      </c>
      <c r="G46" s="26">
        <v>35.33</v>
      </c>
      <c r="H46" s="26">
        <f t="shared" si="0"/>
        <v>1059.8999999999999</v>
      </c>
    </row>
    <row r="47" spans="1:8" ht="25.5" x14ac:dyDescent="0.25">
      <c r="A47" s="21">
        <v>46</v>
      </c>
      <c r="B47" s="22">
        <v>547</v>
      </c>
      <c r="C47" s="23" t="s">
        <v>6</v>
      </c>
      <c r="D47" s="24" t="s">
        <v>54</v>
      </c>
      <c r="E47" s="27" t="s">
        <v>8</v>
      </c>
      <c r="F47" s="25">
        <v>30</v>
      </c>
      <c r="G47" s="26">
        <v>42.3</v>
      </c>
      <c r="H47" s="26">
        <f t="shared" si="0"/>
        <v>1269</v>
      </c>
    </row>
    <row r="48" spans="1:8" ht="25.5" x14ac:dyDescent="0.25">
      <c r="A48" s="21">
        <v>47</v>
      </c>
      <c r="B48" s="22">
        <v>36081</v>
      </c>
      <c r="C48" s="23" t="s">
        <v>6</v>
      </c>
      <c r="D48" s="24" t="s">
        <v>962</v>
      </c>
      <c r="E48" s="27" t="s">
        <v>11</v>
      </c>
      <c r="F48" s="25">
        <v>30</v>
      </c>
      <c r="G48" s="26"/>
      <c r="H48" s="26"/>
    </row>
    <row r="49" spans="1:8" ht="25.5" x14ac:dyDescent="0.25">
      <c r="A49" s="21">
        <v>48</v>
      </c>
      <c r="B49" s="22">
        <v>36204</v>
      </c>
      <c r="C49" s="23" t="s">
        <v>6</v>
      </c>
      <c r="D49" s="24" t="s">
        <v>963</v>
      </c>
      <c r="E49" s="27" t="s">
        <v>11</v>
      </c>
      <c r="F49" s="25">
        <v>30</v>
      </c>
      <c r="G49" s="26"/>
      <c r="H49" s="26"/>
    </row>
    <row r="50" spans="1:8" x14ac:dyDescent="0.25">
      <c r="A50" s="21">
        <v>49</v>
      </c>
      <c r="B50" s="22" t="s">
        <v>734</v>
      </c>
      <c r="C50" s="23" t="s">
        <v>22</v>
      </c>
      <c r="D50" s="24" t="s">
        <v>735</v>
      </c>
      <c r="E50" s="27" t="s">
        <v>8</v>
      </c>
      <c r="F50" s="25">
        <v>50</v>
      </c>
      <c r="G50" s="26">
        <v>268.06</v>
      </c>
      <c r="H50" s="26">
        <f t="shared" si="0"/>
        <v>13403</v>
      </c>
    </row>
    <row r="51" spans="1:8" x14ac:dyDescent="0.25">
      <c r="A51" s="21">
        <v>50</v>
      </c>
      <c r="B51" s="22" t="s">
        <v>736</v>
      </c>
      <c r="C51" s="23" t="s">
        <v>55</v>
      </c>
      <c r="D51" s="24" t="s">
        <v>56</v>
      </c>
      <c r="E51" s="27" t="s">
        <v>11</v>
      </c>
      <c r="F51" s="25">
        <v>10</v>
      </c>
      <c r="G51" s="26">
        <v>31.49</v>
      </c>
      <c r="H51" s="26">
        <f t="shared" si="0"/>
        <v>314.89999999999998</v>
      </c>
    </row>
    <row r="52" spans="1:8" ht="25.5" x14ac:dyDescent="0.25">
      <c r="A52" s="21">
        <v>51</v>
      </c>
      <c r="B52" s="22" t="s">
        <v>737</v>
      </c>
      <c r="C52" s="23" t="s">
        <v>57</v>
      </c>
      <c r="D52" s="24" t="s">
        <v>58</v>
      </c>
      <c r="E52" s="27" t="s">
        <v>11</v>
      </c>
      <c r="F52" s="25">
        <v>10</v>
      </c>
      <c r="G52" s="26">
        <v>22.2</v>
      </c>
      <c r="H52" s="26">
        <f t="shared" si="0"/>
        <v>222</v>
      </c>
    </row>
    <row r="53" spans="1:8" ht="25.5" x14ac:dyDescent="0.25">
      <c r="A53" s="21">
        <v>52</v>
      </c>
      <c r="B53" s="22" t="s">
        <v>738</v>
      </c>
      <c r="C53" s="23" t="s">
        <v>57</v>
      </c>
      <c r="D53" s="24" t="s">
        <v>59</v>
      </c>
      <c r="E53" s="27" t="s">
        <v>11</v>
      </c>
      <c r="F53" s="25">
        <v>10</v>
      </c>
      <c r="G53" s="26">
        <v>63.18</v>
      </c>
      <c r="H53" s="26">
        <f t="shared" si="0"/>
        <v>631.79999999999995</v>
      </c>
    </row>
    <row r="54" spans="1:8" ht="25.5" x14ac:dyDescent="0.25">
      <c r="A54" s="21">
        <v>53</v>
      </c>
      <c r="B54" s="22">
        <v>10956</v>
      </c>
      <c r="C54" s="23" t="s">
        <v>6</v>
      </c>
      <c r="D54" s="24" t="s">
        <v>60</v>
      </c>
      <c r="E54" s="27" t="s">
        <v>11</v>
      </c>
      <c r="F54" s="25">
        <v>10</v>
      </c>
      <c r="G54" s="26">
        <v>61.5</v>
      </c>
      <c r="H54" s="26">
        <f t="shared" si="0"/>
        <v>615</v>
      </c>
    </row>
    <row r="55" spans="1:8" ht="25.5" x14ac:dyDescent="0.25">
      <c r="A55" s="21">
        <v>54</v>
      </c>
      <c r="B55" s="22" t="s">
        <v>739</v>
      </c>
      <c r="C55" s="23" t="s">
        <v>22</v>
      </c>
      <c r="D55" s="24" t="s">
        <v>740</v>
      </c>
      <c r="E55" s="27" t="s">
        <v>8</v>
      </c>
      <c r="F55" s="25">
        <v>300</v>
      </c>
      <c r="G55" s="26">
        <v>351.12</v>
      </c>
      <c r="H55" s="26">
        <f t="shared" si="0"/>
        <v>105336</v>
      </c>
    </row>
    <row r="56" spans="1:8" ht="25.5" x14ac:dyDescent="0.25">
      <c r="A56" s="21">
        <v>55</v>
      </c>
      <c r="B56" s="22" t="s">
        <v>741</v>
      </c>
      <c r="C56" s="23" t="s">
        <v>61</v>
      </c>
      <c r="D56" s="24" t="s">
        <v>62</v>
      </c>
      <c r="E56" s="27" t="s">
        <v>8</v>
      </c>
      <c r="F56" s="25">
        <v>50</v>
      </c>
      <c r="G56" s="26">
        <v>188.8</v>
      </c>
      <c r="H56" s="26">
        <f t="shared" si="0"/>
        <v>9440</v>
      </c>
    </row>
    <row r="57" spans="1:8" x14ac:dyDescent="0.25">
      <c r="A57" s="21">
        <v>56</v>
      </c>
      <c r="B57" s="22">
        <v>36463</v>
      </c>
      <c r="C57" s="23" t="s">
        <v>9</v>
      </c>
      <c r="D57" s="24" t="s">
        <v>63</v>
      </c>
      <c r="E57" s="27" t="s">
        <v>11</v>
      </c>
      <c r="F57" s="25">
        <v>2</v>
      </c>
      <c r="G57" s="26">
        <v>489</v>
      </c>
      <c r="H57" s="26">
        <f t="shared" si="0"/>
        <v>978</v>
      </c>
    </row>
    <row r="58" spans="1:8" ht="38.25" x14ac:dyDescent="0.25">
      <c r="A58" s="21">
        <v>57</v>
      </c>
      <c r="B58" s="22">
        <v>7271</v>
      </c>
      <c r="C58" s="23" t="s">
        <v>6</v>
      </c>
      <c r="D58" s="24" t="s">
        <v>64</v>
      </c>
      <c r="E58" s="27" t="s">
        <v>11</v>
      </c>
      <c r="F58" s="25">
        <v>2000</v>
      </c>
      <c r="G58" s="26">
        <v>0.92</v>
      </c>
      <c r="H58" s="26">
        <f t="shared" si="0"/>
        <v>1840</v>
      </c>
    </row>
    <row r="59" spans="1:8" ht="63.75" x14ac:dyDescent="0.25">
      <c r="A59" s="21">
        <v>58</v>
      </c>
      <c r="B59" s="22">
        <v>36170</v>
      </c>
      <c r="C59" s="23" t="s">
        <v>6</v>
      </c>
      <c r="D59" s="24" t="s">
        <v>960</v>
      </c>
      <c r="E59" s="27" t="s">
        <v>183</v>
      </c>
      <c r="F59" s="25">
        <v>2200</v>
      </c>
      <c r="G59" s="26">
        <v>0</v>
      </c>
      <c r="H59" s="26">
        <f t="shared" si="0"/>
        <v>0</v>
      </c>
    </row>
    <row r="60" spans="1:8" ht="25.5" x14ac:dyDescent="0.25">
      <c r="A60" s="21">
        <v>59</v>
      </c>
      <c r="B60" s="22">
        <v>12614</v>
      </c>
      <c r="C60" s="23" t="s">
        <v>6</v>
      </c>
      <c r="D60" s="24" t="s">
        <v>65</v>
      </c>
      <c r="E60" s="27" t="s">
        <v>11</v>
      </c>
      <c r="F60" s="25">
        <v>50</v>
      </c>
      <c r="G60" s="26">
        <v>22.83</v>
      </c>
      <c r="H60" s="26">
        <f t="shared" si="0"/>
        <v>1141.5</v>
      </c>
    </row>
    <row r="61" spans="1:8" ht="25.5" x14ac:dyDescent="0.25">
      <c r="A61" s="21">
        <v>60</v>
      </c>
      <c r="B61" s="22">
        <v>6140</v>
      </c>
      <c r="C61" s="23" t="s">
        <v>6</v>
      </c>
      <c r="D61" s="24" t="s">
        <v>66</v>
      </c>
      <c r="E61" s="27" t="s">
        <v>11</v>
      </c>
      <c r="F61" s="25">
        <v>80</v>
      </c>
      <c r="G61" s="26">
        <v>3.52</v>
      </c>
      <c r="H61" s="26">
        <f t="shared" si="0"/>
        <v>281.60000000000002</v>
      </c>
    </row>
    <row r="62" spans="1:8" ht="25.5" x14ac:dyDescent="0.25">
      <c r="A62" s="21">
        <v>61</v>
      </c>
      <c r="B62" s="22" t="s">
        <v>742</v>
      </c>
      <c r="C62" s="23" t="s">
        <v>67</v>
      </c>
      <c r="D62" s="24" t="s">
        <v>743</v>
      </c>
      <c r="E62" s="27" t="s">
        <v>11</v>
      </c>
      <c r="F62" s="25">
        <v>5</v>
      </c>
      <c r="G62" s="26">
        <v>696.56</v>
      </c>
      <c r="H62" s="26">
        <f t="shared" si="0"/>
        <v>3482.7999999999997</v>
      </c>
    </row>
    <row r="63" spans="1:8" ht="25.5" x14ac:dyDescent="0.25">
      <c r="A63" s="21">
        <v>62</v>
      </c>
      <c r="B63" s="22">
        <v>11685</v>
      </c>
      <c r="C63" s="23" t="s">
        <v>6</v>
      </c>
      <c r="D63" s="24" t="s">
        <v>68</v>
      </c>
      <c r="E63" s="27" t="s">
        <v>11</v>
      </c>
      <c r="F63" s="25">
        <v>50</v>
      </c>
      <c r="G63" s="26">
        <v>29.1</v>
      </c>
      <c r="H63" s="26">
        <f t="shared" si="0"/>
        <v>1455</v>
      </c>
    </row>
    <row r="64" spans="1:8" ht="25.5" x14ac:dyDescent="0.25">
      <c r="A64" s="21">
        <v>63</v>
      </c>
      <c r="B64" s="22">
        <v>11680</v>
      </c>
      <c r="C64" s="23" t="s">
        <v>6</v>
      </c>
      <c r="D64" s="24" t="s">
        <v>69</v>
      </c>
      <c r="E64" s="27" t="s">
        <v>11</v>
      </c>
      <c r="F64" s="25">
        <v>60</v>
      </c>
      <c r="G64" s="26">
        <v>17.02</v>
      </c>
      <c r="H64" s="26">
        <f t="shared" si="0"/>
        <v>1021.1999999999999</v>
      </c>
    </row>
    <row r="65" spans="1:8" ht="25.5" x14ac:dyDescent="0.25">
      <c r="A65" s="21">
        <v>64</v>
      </c>
      <c r="B65" s="22">
        <v>831</v>
      </c>
      <c r="C65" s="23" t="s">
        <v>6</v>
      </c>
      <c r="D65" s="24" t="s">
        <v>75</v>
      </c>
      <c r="E65" s="27" t="s">
        <v>11</v>
      </c>
      <c r="F65" s="25">
        <v>50</v>
      </c>
      <c r="G65" s="26">
        <v>94.44</v>
      </c>
      <c r="H65" s="26">
        <f t="shared" ref="H65:H128" si="1">F65*G65</f>
        <v>4722</v>
      </c>
    </row>
    <row r="66" spans="1:8" ht="25.5" x14ac:dyDescent="0.25">
      <c r="A66" s="21">
        <v>65</v>
      </c>
      <c r="B66" s="22">
        <v>828</v>
      </c>
      <c r="C66" s="23" t="s">
        <v>6</v>
      </c>
      <c r="D66" s="24" t="s">
        <v>76</v>
      </c>
      <c r="E66" s="27" t="s">
        <v>11</v>
      </c>
      <c r="F66" s="25">
        <v>50</v>
      </c>
      <c r="G66" s="26">
        <v>0.54</v>
      </c>
      <c r="H66" s="26">
        <f t="shared" si="1"/>
        <v>27</v>
      </c>
    </row>
    <row r="67" spans="1:8" ht="25.5" x14ac:dyDescent="0.25">
      <c r="A67" s="21">
        <v>66</v>
      </c>
      <c r="B67" s="22">
        <v>829</v>
      </c>
      <c r="C67" s="23" t="s">
        <v>6</v>
      </c>
      <c r="D67" s="24" t="s">
        <v>77</v>
      </c>
      <c r="E67" s="27" t="s">
        <v>11</v>
      </c>
      <c r="F67" s="25">
        <v>50</v>
      </c>
      <c r="G67" s="26">
        <v>1.1399999999999999</v>
      </c>
      <c r="H67" s="26">
        <f t="shared" si="1"/>
        <v>56.999999999999993</v>
      </c>
    </row>
    <row r="68" spans="1:8" ht="25.5" x14ac:dyDescent="0.25">
      <c r="A68" s="21">
        <v>67</v>
      </c>
      <c r="B68" s="22">
        <v>812</v>
      </c>
      <c r="C68" s="23" t="s">
        <v>6</v>
      </c>
      <c r="D68" s="24" t="s">
        <v>78</v>
      </c>
      <c r="E68" s="27" t="s">
        <v>11</v>
      </c>
      <c r="F68" s="25">
        <v>50</v>
      </c>
      <c r="G68" s="26">
        <v>2.48</v>
      </c>
      <c r="H68" s="26">
        <f t="shared" si="1"/>
        <v>124</v>
      </c>
    </row>
    <row r="69" spans="1:8" ht="25.5" x14ac:dyDescent="0.25">
      <c r="A69" s="21">
        <v>68</v>
      </c>
      <c r="B69" s="22">
        <v>819</v>
      </c>
      <c r="C69" s="23" t="s">
        <v>6</v>
      </c>
      <c r="D69" s="24" t="s">
        <v>79</v>
      </c>
      <c r="E69" s="27" t="s">
        <v>11</v>
      </c>
      <c r="F69" s="25">
        <v>50</v>
      </c>
      <c r="G69" s="26">
        <v>4.08</v>
      </c>
      <c r="H69" s="26">
        <f t="shared" si="1"/>
        <v>204</v>
      </c>
    </row>
    <row r="70" spans="1:8" ht="25.5" x14ac:dyDescent="0.25">
      <c r="A70" s="21">
        <v>69</v>
      </c>
      <c r="B70" s="22">
        <v>818</v>
      </c>
      <c r="C70" s="23" t="s">
        <v>6</v>
      </c>
      <c r="D70" s="24" t="s">
        <v>80</v>
      </c>
      <c r="E70" s="27" t="s">
        <v>11</v>
      </c>
      <c r="F70" s="25">
        <v>50</v>
      </c>
      <c r="G70" s="26">
        <v>6.86</v>
      </c>
      <c r="H70" s="26">
        <f t="shared" si="1"/>
        <v>343</v>
      </c>
    </row>
    <row r="71" spans="1:8" ht="25.5" x14ac:dyDescent="0.25">
      <c r="A71" s="21">
        <v>70</v>
      </c>
      <c r="B71" s="22">
        <v>832</v>
      </c>
      <c r="C71" s="23" t="s">
        <v>6</v>
      </c>
      <c r="D71" s="24" t="s">
        <v>81</v>
      </c>
      <c r="E71" s="27" t="s">
        <v>11</v>
      </c>
      <c r="F71" s="25">
        <v>50</v>
      </c>
      <c r="G71" s="26">
        <v>3.09</v>
      </c>
      <c r="H71" s="26">
        <f t="shared" si="1"/>
        <v>154.5</v>
      </c>
    </row>
    <row r="72" spans="1:8" ht="25.5" x14ac:dyDescent="0.25">
      <c r="A72" s="21">
        <v>71</v>
      </c>
      <c r="B72" s="22">
        <v>833</v>
      </c>
      <c r="C72" s="23" t="s">
        <v>6</v>
      </c>
      <c r="D72" s="24" t="s">
        <v>82</v>
      </c>
      <c r="E72" s="27" t="s">
        <v>11</v>
      </c>
      <c r="F72" s="25">
        <v>50</v>
      </c>
      <c r="G72" s="26">
        <v>4.3899999999999997</v>
      </c>
      <c r="H72" s="26">
        <f t="shared" si="1"/>
        <v>219.49999999999997</v>
      </c>
    </row>
    <row r="73" spans="1:8" ht="25.5" x14ac:dyDescent="0.25">
      <c r="A73" s="21">
        <v>72</v>
      </c>
      <c r="B73" s="22">
        <v>834</v>
      </c>
      <c r="C73" s="23" t="s">
        <v>6</v>
      </c>
      <c r="D73" s="24" t="s">
        <v>83</v>
      </c>
      <c r="E73" s="27" t="s">
        <v>11</v>
      </c>
      <c r="F73" s="25">
        <v>50</v>
      </c>
      <c r="G73" s="26">
        <v>4.8099999999999996</v>
      </c>
      <c r="H73" s="26">
        <f t="shared" si="1"/>
        <v>240.49999999999997</v>
      </c>
    </row>
    <row r="74" spans="1:8" ht="25.5" x14ac:dyDescent="0.25">
      <c r="A74" s="21">
        <v>73</v>
      </c>
      <c r="B74" s="22">
        <v>825</v>
      </c>
      <c r="C74" s="23" t="s">
        <v>6</v>
      </c>
      <c r="D74" s="24" t="s">
        <v>84</v>
      </c>
      <c r="E74" s="27" t="s">
        <v>11</v>
      </c>
      <c r="F74" s="25">
        <v>50</v>
      </c>
      <c r="G74" s="26">
        <v>5.37</v>
      </c>
      <c r="H74" s="26">
        <f t="shared" si="1"/>
        <v>268.5</v>
      </c>
    </row>
    <row r="75" spans="1:8" ht="25.5" x14ac:dyDescent="0.25">
      <c r="A75" s="21">
        <v>74</v>
      </c>
      <c r="B75" s="22">
        <v>39190</v>
      </c>
      <c r="C75" s="23" t="s">
        <v>6</v>
      </c>
      <c r="D75" s="24" t="s">
        <v>85</v>
      </c>
      <c r="E75" s="27" t="s">
        <v>11</v>
      </c>
      <c r="F75" s="25">
        <v>50</v>
      </c>
      <c r="G75" s="26">
        <v>18.5</v>
      </c>
      <c r="H75" s="26">
        <f t="shared" si="1"/>
        <v>925</v>
      </c>
    </row>
    <row r="76" spans="1:8" ht="25.5" x14ac:dyDescent="0.25">
      <c r="A76" s="21">
        <v>75</v>
      </c>
      <c r="B76" s="22">
        <v>39185</v>
      </c>
      <c r="C76" s="23" t="s">
        <v>6</v>
      </c>
      <c r="D76" s="24" t="s">
        <v>86</v>
      </c>
      <c r="E76" s="27" t="s">
        <v>11</v>
      </c>
      <c r="F76" s="25">
        <v>50</v>
      </c>
      <c r="G76" s="26">
        <v>5.18</v>
      </c>
      <c r="H76" s="26">
        <f t="shared" si="1"/>
        <v>259</v>
      </c>
    </row>
    <row r="77" spans="1:8" ht="25.5" x14ac:dyDescent="0.25">
      <c r="A77" s="21">
        <v>76</v>
      </c>
      <c r="B77" s="22">
        <v>39195</v>
      </c>
      <c r="C77" s="23" t="s">
        <v>6</v>
      </c>
      <c r="D77" s="24" t="s">
        <v>87</v>
      </c>
      <c r="E77" s="27" t="s">
        <v>11</v>
      </c>
      <c r="F77" s="25">
        <v>50</v>
      </c>
      <c r="G77" s="26">
        <v>32.270000000000003</v>
      </c>
      <c r="H77" s="26">
        <f t="shared" si="1"/>
        <v>1613.5000000000002</v>
      </c>
    </row>
    <row r="78" spans="1:8" ht="25.5" x14ac:dyDescent="0.25">
      <c r="A78" s="21">
        <v>77</v>
      </c>
      <c r="B78" s="22">
        <v>39192</v>
      </c>
      <c r="C78" s="23" t="s">
        <v>6</v>
      </c>
      <c r="D78" s="24" t="s">
        <v>88</v>
      </c>
      <c r="E78" s="27" t="s">
        <v>11</v>
      </c>
      <c r="F78" s="25">
        <v>50</v>
      </c>
      <c r="G78" s="26">
        <v>39.369999999999997</v>
      </c>
      <c r="H78" s="26">
        <f t="shared" si="1"/>
        <v>1968.4999999999998</v>
      </c>
    </row>
    <row r="79" spans="1:8" x14ac:dyDescent="0.25">
      <c r="A79" s="21">
        <v>78</v>
      </c>
      <c r="B79" s="22">
        <v>797</v>
      </c>
      <c r="C79" s="23" t="s">
        <v>6</v>
      </c>
      <c r="D79" s="24" t="s">
        <v>89</v>
      </c>
      <c r="E79" s="27" t="s">
        <v>11</v>
      </c>
      <c r="F79" s="25">
        <v>50</v>
      </c>
      <c r="G79" s="26">
        <v>9.86</v>
      </c>
      <c r="H79" s="26">
        <f t="shared" si="1"/>
        <v>493</v>
      </c>
    </row>
    <row r="80" spans="1:8" x14ac:dyDescent="0.25">
      <c r="A80" s="21">
        <v>79</v>
      </c>
      <c r="B80" s="22">
        <v>798</v>
      </c>
      <c r="C80" s="23" t="s">
        <v>6</v>
      </c>
      <c r="D80" s="24" t="s">
        <v>90</v>
      </c>
      <c r="E80" s="27" t="s">
        <v>11</v>
      </c>
      <c r="F80" s="25">
        <v>50</v>
      </c>
      <c r="G80" s="26">
        <v>1.35</v>
      </c>
      <c r="H80" s="26">
        <f t="shared" si="1"/>
        <v>67.5</v>
      </c>
    </row>
    <row r="81" spans="1:8" x14ac:dyDescent="0.25">
      <c r="A81" s="21">
        <v>80</v>
      </c>
      <c r="B81" s="22">
        <v>796</v>
      </c>
      <c r="C81" s="23" t="s">
        <v>6</v>
      </c>
      <c r="D81" s="24" t="s">
        <v>91</v>
      </c>
      <c r="E81" s="27" t="s">
        <v>11</v>
      </c>
      <c r="F81" s="25">
        <v>50</v>
      </c>
      <c r="G81" s="26">
        <v>9.44</v>
      </c>
      <c r="H81" s="26">
        <f t="shared" si="1"/>
        <v>472</v>
      </c>
    </row>
    <row r="82" spans="1:8" x14ac:dyDescent="0.25">
      <c r="A82" s="21">
        <v>81</v>
      </c>
      <c r="B82" s="22">
        <v>799</v>
      </c>
      <c r="C82" s="23" t="s">
        <v>6</v>
      </c>
      <c r="D82" s="24" t="s">
        <v>92</v>
      </c>
      <c r="E82" s="27" t="s">
        <v>11</v>
      </c>
      <c r="F82" s="25">
        <v>50</v>
      </c>
      <c r="G82" s="26">
        <v>4.4400000000000004</v>
      </c>
      <c r="H82" s="26">
        <f t="shared" si="1"/>
        <v>222.00000000000003</v>
      </c>
    </row>
    <row r="83" spans="1:8" x14ac:dyDescent="0.25">
      <c r="A83" s="21">
        <v>82</v>
      </c>
      <c r="B83" s="22" t="s">
        <v>744</v>
      </c>
      <c r="C83" s="23" t="s">
        <v>55</v>
      </c>
      <c r="D83" s="24" t="s">
        <v>745</v>
      </c>
      <c r="E83" s="27" t="s">
        <v>11</v>
      </c>
      <c r="F83" s="25">
        <v>10</v>
      </c>
      <c r="G83" s="26">
        <v>66.59</v>
      </c>
      <c r="H83" s="26">
        <f t="shared" si="1"/>
        <v>665.90000000000009</v>
      </c>
    </row>
    <row r="84" spans="1:8" x14ac:dyDescent="0.25">
      <c r="A84" s="21">
        <v>83</v>
      </c>
      <c r="B84" s="22" t="s">
        <v>746</v>
      </c>
      <c r="C84" s="23" t="s">
        <v>55</v>
      </c>
      <c r="D84" s="24" t="s">
        <v>93</v>
      </c>
      <c r="E84" s="27" t="s">
        <v>11</v>
      </c>
      <c r="F84" s="25">
        <v>10</v>
      </c>
      <c r="G84" s="26">
        <v>78.64</v>
      </c>
      <c r="H84" s="26">
        <f t="shared" si="1"/>
        <v>786.4</v>
      </c>
    </row>
    <row r="85" spans="1:8" x14ac:dyDescent="0.25">
      <c r="A85" s="21">
        <v>84</v>
      </c>
      <c r="B85" s="22">
        <v>8357</v>
      </c>
      <c r="C85" s="23" t="s">
        <v>9</v>
      </c>
      <c r="D85" s="24" t="s">
        <v>94</v>
      </c>
      <c r="E85" s="27" t="s">
        <v>8</v>
      </c>
      <c r="F85" s="25">
        <v>100</v>
      </c>
      <c r="G85" s="26">
        <v>7.22</v>
      </c>
      <c r="H85" s="26">
        <f t="shared" si="1"/>
        <v>722</v>
      </c>
    </row>
    <row r="86" spans="1:8" x14ac:dyDescent="0.25">
      <c r="A86" s="21">
        <v>85</v>
      </c>
      <c r="B86" s="22">
        <v>862</v>
      </c>
      <c r="C86" s="23" t="s">
        <v>6</v>
      </c>
      <c r="D86" s="24" t="s">
        <v>95</v>
      </c>
      <c r="E86" s="27" t="s">
        <v>8</v>
      </c>
      <c r="F86" s="25">
        <v>300</v>
      </c>
      <c r="G86" s="26">
        <v>11.33</v>
      </c>
      <c r="H86" s="26">
        <f t="shared" si="1"/>
        <v>3399</v>
      </c>
    </row>
    <row r="87" spans="1:8" x14ac:dyDescent="0.25">
      <c r="A87" s="21">
        <v>86</v>
      </c>
      <c r="B87" s="22">
        <v>866</v>
      </c>
      <c r="C87" s="23" t="s">
        <v>6</v>
      </c>
      <c r="D87" s="24" t="s">
        <v>96</v>
      </c>
      <c r="E87" s="27" t="s">
        <v>8</v>
      </c>
      <c r="F87" s="25">
        <v>50</v>
      </c>
      <c r="G87" s="26">
        <v>144.04</v>
      </c>
      <c r="H87" s="26">
        <f t="shared" si="1"/>
        <v>7202</v>
      </c>
    </row>
    <row r="88" spans="1:8" x14ac:dyDescent="0.25">
      <c r="A88" s="21">
        <v>87</v>
      </c>
      <c r="B88" s="22">
        <v>892</v>
      </c>
      <c r="C88" s="23" t="s">
        <v>6</v>
      </c>
      <c r="D88" s="24" t="s">
        <v>97</v>
      </c>
      <c r="E88" s="27" t="s">
        <v>8</v>
      </c>
      <c r="F88" s="25">
        <v>50</v>
      </c>
      <c r="G88" s="26">
        <v>174.36</v>
      </c>
      <c r="H88" s="26">
        <f t="shared" si="1"/>
        <v>8718</v>
      </c>
    </row>
    <row r="89" spans="1:8" x14ac:dyDescent="0.25">
      <c r="A89" s="21">
        <v>88</v>
      </c>
      <c r="B89" s="22">
        <v>857</v>
      </c>
      <c r="C89" s="23" t="s">
        <v>6</v>
      </c>
      <c r="D89" s="24" t="s">
        <v>98</v>
      </c>
      <c r="E89" s="27" t="s">
        <v>8</v>
      </c>
      <c r="F89" s="25">
        <v>200</v>
      </c>
      <c r="G89" s="26">
        <v>18.96</v>
      </c>
      <c r="H89" s="26">
        <f t="shared" si="1"/>
        <v>3792</v>
      </c>
    </row>
    <row r="90" spans="1:8" x14ac:dyDescent="0.25">
      <c r="A90" s="21">
        <v>89</v>
      </c>
      <c r="B90" s="22">
        <v>868</v>
      </c>
      <c r="C90" s="23" t="s">
        <v>6</v>
      </c>
      <c r="D90" s="24" t="s">
        <v>99</v>
      </c>
      <c r="E90" s="27" t="s">
        <v>8</v>
      </c>
      <c r="F90" s="25">
        <v>200</v>
      </c>
      <c r="G90" s="26">
        <v>27.03</v>
      </c>
      <c r="H90" s="26">
        <f t="shared" si="1"/>
        <v>5406</v>
      </c>
    </row>
    <row r="91" spans="1:8" x14ac:dyDescent="0.25">
      <c r="A91" s="21">
        <v>90</v>
      </c>
      <c r="B91" s="22">
        <v>863</v>
      </c>
      <c r="C91" s="23" t="s">
        <v>6</v>
      </c>
      <c r="D91" s="24" t="s">
        <v>100</v>
      </c>
      <c r="E91" s="27" t="s">
        <v>8</v>
      </c>
      <c r="F91" s="25">
        <v>200</v>
      </c>
      <c r="G91" s="26">
        <v>39.799999999999997</v>
      </c>
      <c r="H91" s="26">
        <f t="shared" si="1"/>
        <v>7959.9999999999991</v>
      </c>
    </row>
    <row r="92" spans="1:8" x14ac:dyDescent="0.25">
      <c r="A92" s="21">
        <v>91</v>
      </c>
      <c r="B92" s="22">
        <v>867</v>
      </c>
      <c r="C92" s="23" t="s">
        <v>6</v>
      </c>
      <c r="D92" s="24" t="s">
        <v>101</v>
      </c>
      <c r="E92" s="27" t="s">
        <v>8</v>
      </c>
      <c r="F92" s="25">
        <v>100</v>
      </c>
      <c r="G92" s="26">
        <v>56.7</v>
      </c>
      <c r="H92" s="26">
        <f t="shared" si="1"/>
        <v>5670</v>
      </c>
    </row>
    <row r="93" spans="1:8" x14ac:dyDescent="0.25">
      <c r="A93" s="21">
        <v>92</v>
      </c>
      <c r="B93" s="22">
        <v>6139</v>
      </c>
      <c r="C93" s="23" t="s">
        <v>102</v>
      </c>
      <c r="D93" s="24" t="s">
        <v>103</v>
      </c>
      <c r="E93" s="27" t="s">
        <v>8</v>
      </c>
      <c r="F93" s="25">
        <v>500</v>
      </c>
      <c r="G93" s="26">
        <v>6.67</v>
      </c>
      <c r="H93" s="26">
        <f t="shared" si="1"/>
        <v>3335</v>
      </c>
    </row>
    <row r="94" spans="1:8" x14ac:dyDescent="0.25">
      <c r="A94" s="21">
        <v>93</v>
      </c>
      <c r="B94" s="22">
        <v>864</v>
      </c>
      <c r="C94" s="23" t="s">
        <v>6</v>
      </c>
      <c r="D94" s="24" t="s">
        <v>104</v>
      </c>
      <c r="E94" s="27" t="s">
        <v>8</v>
      </c>
      <c r="F94" s="25">
        <v>60</v>
      </c>
      <c r="G94" s="26">
        <v>74.900000000000006</v>
      </c>
      <c r="H94" s="26">
        <f t="shared" si="1"/>
        <v>4494</v>
      </c>
    </row>
    <row r="95" spans="1:8" x14ac:dyDescent="0.25">
      <c r="A95" s="21">
        <v>94</v>
      </c>
      <c r="B95" s="22">
        <v>865</v>
      </c>
      <c r="C95" s="23" t="s">
        <v>6</v>
      </c>
      <c r="D95" s="24" t="s">
        <v>105</v>
      </c>
      <c r="E95" s="27" t="s">
        <v>8</v>
      </c>
      <c r="F95" s="25">
        <v>60</v>
      </c>
      <c r="G95" s="26">
        <v>107.73</v>
      </c>
      <c r="H95" s="26">
        <f t="shared" si="1"/>
        <v>6463.8</v>
      </c>
    </row>
    <row r="96" spans="1:8" x14ac:dyDescent="0.25">
      <c r="A96" s="21">
        <v>95</v>
      </c>
      <c r="B96" s="22">
        <v>1288</v>
      </c>
      <c r="C96" s="23" t="s">
        <v>9</v>
      </c>
      <c r="D96" s="24" t="s">
        <v>747</v>
      </c>
      <c r="E96" s="27" t="s">
        <v>8</v>
      </c>
      <c r="F96" s="25">
        <v>60</v>
      </c>
      <c r="G96" s="26">
        <v>390.8</v>
      </c>
      <c r="H96" s="26">
        <f t="shared" si="1"/>
        <v>23448</v>
      </c>
    </row>
    <row r="97" spans="1:8" x14ac:dyDescent="0.25">
      <c r="A97" s="21">
        <v>96</v>
      </c>
      <c r="B97" s="22">
        <v>1180</v>
      </c>
      <c r="C97" s="23" t="s">
        <v>9</v>
      </c>
      <c r="D97" s="24" t="s">
        <v>748</v>
      </c>
      <c r="E97" s="27" t="s">
        <v>8</v>
      </c>
      <c r="F97" s="25">
        <v>60</v>
      </c>
      <c r="G97" s="26">
        <v>656.32</v>
      </c>
      <c r="H97" s="26">
        <f t="shared" si="1"/>
        <v>39379.200000000004</v>
      </c>
    </row>
    <row r="98" spans="1:8" x14ac:dyDescent="0.25">
      <c r="A98" s="21">
        <v>97</v>
      </c>
      <c r="B98" s="22">
        <v>3803</v>
      </c>
      <c r="C98" s="23" t="s">
        <v>18</v>
      </c>
      <c r="D98" s="24" t="s">
        <v>749</v>
      </c>
      <c r="E98" s="27" t="s">
        <v>750</v>
      </c>
      <c r="F98" s="25">
        <v>500</v>
      </c>
      <c r="G98" s="26">
        <v>3.69</v>
      </c>
      <c r="H98" s="26">
        <f t="shared" si="1"/>
        <v>1845</v>
      </c>
    </row>
    <row r="99" spans="1:8" x14ac:dyDescent="0.25">
      <c r="A99" s="21">
        <v>98</v>
      </c>
      <c r="B99" s="22">
        <v>3804</v>
      </c>
      <c r="C99" s="23" t="s">
        <v>18</v>
      </c>
      <c r="D99" s="24" t="s">
        <v>751</v>
      </c>
      <c r="E99" s="27" t="s">
        <v>750</v>
      </c>
      <c r="F99" s="25">
        <v>500</v>
      </c>
      <c r="G99" s="26">
        <v>5.64</v>
      </c>
      <c r="H99" s="26">
        <f t="shared" si="1"/>
        <v>2820</v>
      </c>
    </row>
    <row r="100" spans="1:8" x14ac:dyDescent="0.25">
      <c r="A100" s="21">
        <v>99</v>
      </c>
      <c r="B100" s="22">
        <v>3806</v>
      </c>
      <c r="C100" s="23" t="s">
        <v>18</v>
      </c>
      <c r="D100" s="24" t="s">
        <v>752</v>
      </c>
      <c r="E100" s="27" t="s">
        <v>750</v>
      </c>
      <c r="F100" s="25">
        <v>500</v>
      </c>
      <c r="G100" s="26">
        <v>6.6</v>
      </c>
      <c r="H100" s="26">
        <f t="shared" si="1"/>
        <v>3300</v>
      </c>
    </row>
    <row r="101" spans="1:8" x14ac:dyDescent="0.25">
      <c r="A101" s="21">
        <v>100</v>
      </c>
      <c r="B101" s="22">
        <v>3283</v>
      </c>
      <c r="C101" s="23" t="s">
        <v>18</v>
      </c>
      <c r="D101" s="24" t="s">
        <v>753</v>
      </c>
      <c r="E101" s="27" t="s">
        <v>750</v>
      </c>
      <c r="F101" s="25">
        <v>500</v>
      </c>
      <c r="G101" s="26">
        <v>7.79</v>
      </c>
      <c r="H101" s="26">
        <f t="shared" si="1"/>
        <v>3895</v>
      </c>
    </row>
    <row r="102" spans="1:8" ht="25.5" x14ac:dyDescent="0.25">
      <c r="A102" s="21">
        <v>101</v>
      </c>
      <c r="B102" s="22">
        <v>4217</v>
      </c>
      <c r="C102" s="23" t="s">
        <v>9</v>
      </c>
      <c r="D102" s="24" t="s">
        <v>754</v>
      </c>
      <c r="E102" s="27" t="s">
        <v>8</v>
      </c>
      <c r="F102" s="25">
        <v>60</v>
      </c>
      <c r="G102" s="26">
        <v>219.68</v>
      </c>
      <c r="H102" s="26">
        <f t="shared" si="1"/>
        <v>13180.800000000001</v>
      </c>
    </row>
    <row r="103" spans="1:8" ht="25.5" x14ac:dyDescent="0.25">
      <c r="A103" s="21">
        <v>102</v>
      </c>
      <c r="B103" s="22">
        <v>4201</v>
      </c>
      <c r="C103" s="23" t="s">
        <v>9</v>
      </c>
      <c r="D103" s="24" t="s">
        <v>755</v>
      </c>
      <c r="E103" s="27" t="s">
        <v>8</v>
      </c>
      <c r="F103" s="25">
        <v>60</v>
      </c>
      <c r="G103" s="26">
        <v>258.26</v>
      </c>
      <c r="H103" s="26">
        <f t="shared" si="1"/>
        <v>15495.599999999999</v>
      </c>
    </row>
    <row r="104" spans="1:8" ht="25.5" x14ac:dyDescent="0.25">
      <c r="A104" s="21">
        <v>103</v>
      </c>
      <c r="B104" s="22">
        <v>4220</v>
      </c>
      <c r="C104" s="23" t="s">
        <v>9</v>
      </c>
      <c r="D104" s="24" t="s">
        <v>756</v>
      </c>
      <c r="E104" s="27" t="s">
        <v>8</v>
      </c>
      <c r="F104" s="25">
        <v>60</v>
      </c>
      <c r="G104" s="26">
        <v>349.87</v>
      </c>
      <c r="H104" s="26">
        <f t="shared" si="1"/>
        <v>20992.2</v>
      </c>
    </row>
    <row r="105" spans="1:8" x14ac:dyDescent="0.25">
      <c r="A105" s="21">
        <v>104</v>
      </c>
      <c r="B105" s="22">
        <v>4219</v>
      </c>
      <c r="C105" s="23" t="s">
        <v>9</v>
      </c>
      <c r="D105" s="24" t="s">
        <v>757</v>
      </c>
      <c r="E105" s="27" t="s">
        <v>8</v>
      </c>
      <c r="F105" s="25">
        <v>60</v>
      </c>
      <c r="G105" s="26">
        <v>147.53</v>
      </c>
      <c r="H105" s="26">
        <f t="shared" si="1"/>
        <v>8851.7999999999993</v>
      </c>
    </row>
    <row r="106" spans="1:8" x14ac:dyDescent="0.25">
      <c r="A106" s="21">
        <v>105</v>
      </c>
      <c r="B106" s="22">
        <v>4237</v>
      </c>
      <c r="C106" s="23" t="s">
        <v>9</v>
      </c>
      <c r="D106" s="24" t="s">
        <v>758</v>
      </c>
      <c r="E106" s="27" t="s">
        <v>8</v>
      </c>
      <c r="F106" s="25">
        <v>60</v>
      </c>
      <c r="G106" s="26">
        <v>208.89</v>
      </c>
      <c r="H106" s="26">
        <f t="shared" si="1"/>
        <v>12533.4</v>
      </c>
    </row>
    <row r="107" spans="1:8" ht="38.25" x14ac:dyDescent="0.25">
      <c r="A107" s="21">
        <v>106</v>
      </c>
      <c r="B107" s="22">
        <v>1011</v>
      </c>
      <c r="C107" s="23" t="s">
        <v>6</v>
      </c>
      <c r="D107" s="24" t="s">
        <v>106</v>
      </c>
      <c r="E107" s="27" t="s">
        <v>8</v>
      </c>
      <c r="F107" s="25">
        <v>100</v>
      </c>
      <c r="G107" s="26">
        <v>0.96</v>
      </c>
      <c r="H107" s="26">
        <f t="shared" si="1"/>
        <v>96</v>
      </c>
    </row>
    <row r="108" spans="1:8" ht="38.25" x14ac:dyDescent="0.25">
      <c r="A108" s="21">
        <v>107</v>
      </c>
      <c r="B108" s="22">
        <v>1013</v>
      </c>
      <c r="C108" s="23" t="s">
        <v>6</v>
      </c>
      <c r="D108" s="24" t="s">
        <v>107</v>
      </c>
      <c r="E108" s="27" t="s">
        <v>8</v>
      </c>
      <c r="F108" s="25">
        <v>200</v>
      </c>
      <c r="G108" s="26">
        <v>1.52</v>
      </c>
      <c r="H108" s="26">
        <f t="shared" si="1"/>
        <v>304</v>
      </c>
    </row>
    <row r="109" spans="1:8" ht="38.25" x14ac:dyDescent="0.25">
      <c r="A109" s="21">
        <v>108</v>
      </c>
      <c r="B109" s="22">
        <v>980</v>
      </c>
      <c r="C109" s="23" t="s">
        <v>6</v>
      </c>
      <c r="D109" s="24" t="s">
        <v>108</v>
      </c>
      <c r="E109" s="27" t="s">
        <v>8</v>
      </c>
      <c r="F109" s="25">
        <v>500</v>
      </c>
      <c r="G109" s="26">
        <v>10.96</v>
      </c>
      <c r="H109" s="26">
        <f t="shared" si="1"/>
        <v>5480</v>
      </c>
    </row>
    <row r="110" spans="1:8" ht="38.25" x14ac:dyDescent="0.25">
      <c r="A110" s="21">
        <v>109</v>
      </c>
      <c r="B110" s="22">
        <v>979</v>
      </c>
      <c r="C110" s="23" t="s">
        <v>6</v>
      </c>
      <c r="D110" s="24" t="s">
        <v>109</v>
      </c>
      <c r="E110" s="27" t="s">
        <v>8</v>
      </c>
      <c r="F110" s="25">
        <v>200</v>
      </c>
      <c r="G110" s="26">
        <v>15.66</v>
      </c>
      <c r="H110" s="26">
        <f t="shared" si="1"/>
        <v>3132</v>
      </c>
    </row>
    <row r="111" spans="1:8" ht="38.25" x14ac:dyDescent="0.25">
      <c r="A111" s="21">
        <v>110</v>
      </c>
      <c r="B111" s="22">
        <v>1014</v>
      </c>
      <c r="C111" s="23" t="s">
        <v>6</v>
      </c>
      <c r="D111" s="24" t="s">
        <v>110</v>
      </c>
      <c r="E111" s="27" t="s">
        <v>8</v>
      </c>
      <c r="F111" s="25">
        <v>2000</v>
      </c>
      <c r="G111" s="26">
        <v>2.41</v>
      </c>
      <c r="H111" s="26">
        <f t="shared" si="1"/>
        <v>4820</v>
      </c>
    </row>
    <row r="112" spans="1:8" ht="38.25" x14ac:dyDescent="0.25">
      <c r="A112" s="21">
        <v>111</v>
      </c>
      <c r="B112" s="22">
        <v>39232</v>
      </c>
      <c r="C112" s="23" t="s">
        <v>6</v>
      </c>
      <c r="D112" s="24" t="s">
        <v>111</v>
      </c>
      <c r="E112" s="27" t="s">
        <v>8</v>
      </c>
      <c r="F112" s="25">
        <v>200</v>
      </c>
      <c r="G112" s="26">
        <v>24.52</v>
      </c>
      <c r="H112" s="26">
        <f t="shared" si="1"/>
        <v>4904</v>
      </c>
    </row>
    <row r="113" spans="1:8" ht="38.25" x14ac:dyDescent="0.25">
      <c r="A113" s="21">
        <v>112</v>
      </c>
      <c r="B113" s="22">
        <v>39233</v>
      </c>
      <c r="C113" s="23" t="s">
        <v>6</v>
      </c>
      <c r="D113" s="24" t="s">
        <v>112</v>
      </c>
      <c r="E113" s="27" t="s">
        <v>8</v>
      </c>
      <c r="F113" s="25">
        <v>100</v>
      </c>
      <c r="G113" s="26">
        <v>35.75</v>
      </c>
      <c r="H113" s="26">
        <f t="shared" si="1"/>
        <v>3575</v>
      </c>
    </row>
    <row r="114" spans="1:8" ht="38.25" x14ac:dyDescent="0.25">
      <c r="A114" s="21">
        <v>113</v>
      </c>
      <c r="B114" s="22">
        <v>981</v>
      </c>
      <c r="C114" s="23" t="s">
        <v>6</v>
      </c>
      <c r="D114" s="24" t="s">
        <v>113</v>
      </c>
      <c r="E114" s="27" t="s">
        <v>8</v>
      </c>
      <c r="F114" s="25">
        <v>4000</v>
      </c>
      <c r="G114" s="26">
        <v>3.99</v>
      </c>
      <c r="H114" s="26">
        <f t="shared" si="1"/>
        <v>15960</v>
      </c>
    </row>
    <row r="115" spans="1:8" ht="51" x14ac:dyDescent="0.25">
      <c r="A115" s="21">
        <v>114</v>
      </c>
      <c r="B115" s="22">
        <v>993</v>
      </c>
      <c r="C115" s="23" t="s">
        <v>6</v>
      </c>
      <c r="D115" s="24" t="s">
        <v>114</v>
      </c>
      <c r="E115" s="27" t="s">
        <v>8</v>
      </c>
      <c r="F115" s="25">
        <v>300</v>
      </c>
      <c r="G115" s="26">
        <v>2.0499999999999998</v>
      </c>
      <c r="H115" s="26">
        <f t="shared" si="1"/>
        <v>615</v>
      </c>
    </row>
    <row r="116" spans="1:8" ht="51" x14ac:dyDescent="0.25">
      <c r="A116" s="21">
        <v>115</v>
      </c>
      <c r="B116" s="22">
        <v>1020</v>
      </c>
      <c r="C116" s="23" t="s">
        <v>6</v>
      </c>
      <c r="D116" s="24" t="s">
        <v>115</v>
      </c>
      <c r="E116" s="27" t="s">
        <v>8</v>
      </c>
      <c r="F116" s="25">
        <v>500</v>
      </c>
      <c r="G116" s="26">
        <v>10.45</v>
      </c>
      <c r="H116" s="26">
        <f t="shared" si="1"/>
        <v>5225</v>
      </c>
    </row>
    <row r="117" spans="1:8" ht="51" x14ac:dyDescent="0.25">
      <c r="A117" s="21">
        <v>116</v>
      </c>
      <c r="B117" s="22">
        <v>1017</v>
      </c>
      <c r="C117" s="23" t="s">
        <v>6</v>
      </c>
      <c r="D117" s="24" t="s">
        <v>116</v>
      </c>
      <c r="E117" s="27" t="s">
        <v>8</v>
      </c>
      <c r="F117" s="25">
        <v>300</v>
      </c>
      <c r="G117" s="26">
        <v>128.09</v>
      </c>
      <c r="H117" s="26">
        <f t="shared" si="1"/>
        <v>38427</v>
      </c>
    </row>
    <row r="118" spans="1:8" ht="51" x14ac:dyDescent="0.25">
      <c r="A118" s="21">
        <v>117</v>
      </c>
      <c r="B118" s="22">
        <v>995</v>
      </c>
      <c r="C118" s="23" t="s">
        <v>6</v>
      </c>
      <c r="D118" s="24" t="s">
        <v>117</v>
      </c>
      <c r="E118" s="27" t="s">
        <v>8</v>
      </c>
      <c r="F118" s="25">
        <v>500</v>
      </c>
      <c r="G118" s="26">
        <v>16.64</v>
      </c>
      <c r="H118" s="26">
        <f t="shared" si="1"/>
        <v>8320</v>
      </c>
    </row>
    <row r="119" spans="1:8" ht="51" x14ac:dyDescent="0.25">
      <c r="A119" s="21">
        <v>118</v>
      </c>
      <c r="B119" s="22">
        <v>1000</v>
      </c>
      <c r="C119" s="23" t="s">
        <v>6</v>
      </c>
      <c r="D119" s="24" t="s">
        <v>118</v>
      </c>
      <c r="E119" s="27" t="s">
        <v>8</v>
      </c>
      <c r="F119" s="25">
        <v>50</v>
      </c>
      <c r="G119" s="26">
        <v>190.62</v>
      </c>
      <c r="H119" s="26">
        <f t="shared" si="1"/>
        <v>9531</v>
      </c>
    </row>
    <row r="120" spans="1:8" ht="51" x14ac:dyDescent="0.25">
      <c r="A120" s="21">
        <v>119</v>
      </c>
      <c r="B120" s="22">
        <v>1022</v>
      </c>
      <c r="C120" s="23" t="s">
        <v>6</v>
      </c>
      <c r="D120" s="24" t="s">
        <v>119</v>
      </c>
      <c r="E120" s="27" t="s">
        <v>8</v>
      </c>
      <c r="F120" s="25">
        <v>4000</v>
      </c>
      <c r="G120" s="26">
        <v>2.86</v>
      </c>
      <c r="H120" s="26">
        <f t="shared" si="1"/>
        <v>11440</v>
      </c>
    </row>
    <row r="121" spans="1:8" ht="51" x14ac:dyDescent="0.25">
      <c r="A121" s="21">
        <v>120</v>
      </c>
      <c r="B121" s="22">
        <v>1015</v>
      </c>
      <c r="C121" s="23" t="s">
        <v>6</v>
      </c>
      <c r="D121" s="24" t="s">
        <v>120</v>
      </c>
      <c r="E121" s="27" t="s">
        <v>8</v>
      </c>
      <c r="F121" s="25">
        <v>50</v>
      </c>
      <c r="G121" s="26">
        <v>253.3</v>
      </c>
      <c r="H121" s="26">
        <f t="shared" si="1"/>
        <v>12665</v>
      </c>
    </row>
    <row r="122" spans="1:8" ht="51" x14ac:dyDescent="0.25">
      <c r="A122" s="21">
        <v>121</v>
      </c>
      <c r="B122" s="22">
        <v>996</v>
      </c>
      <c r="C122" s="23" t="s">
        <v>6</v>
      </c>
      <c r="D122" s="24" t="s">
        <v>121</v>
      </c>
      <c r="E122" s="27" t="s">
        <v>8</v>
      </c>
      <c r="F122" s="25">
        <v>100</v>
      </c>
      <c r="G122" s="26">
        <v>25.81</v>
      </c>
      <c r="H122" s="26">
        <f t="shared" si="1"/>
        <v>2581</v>
      </c>
    </row>
    <row r="123" spans="1:8" ht="51" x14ac:dyDescent="0.25">
      <c r="A123" s="21">
        <v>122</v>
      </c>
      <c r="B123" s="22">
        <v>1001</v>
      </c>
      <c r="C123" s="23" t="s">
        <v>6</v>
      </c>
      <c r="D123" s="24" t="s">
        <v>122</v>
      </c>
      <c r="E123" s="27" t="s">
        <v>8</v>
      </c>
      <c r="F123" s="25">
        <v>50</v>
      </c>
      <c r="G123" s="26">
        <v>328.65</v>
      </c>
      <c r="H123" s="26">
        <f t="shared" si="1"/>
        <v>16432.5</v>
      </c>
    </row>
    <row r="124" spans="1:8" ht="51" x14ac:dyDescent="0.25">
      <c r="A124" s="21">
        <v>123</v>
      </c>
      <c r="B124" s="22">
        <v>1021</v>
      </c>
      <c r="C124" s="23" t="s">
        <v>6</v>
      </c>
      <c r="D124" s="24" t="s">
        <v>123</v>
      </c>
      <c r="E124" s="27" t="s">
        <v>8</v>
      </c>
      <c r="F124" s="25">
        <v>1000</v>
      </c>
      <c r="G124" s="26">
        <v>4.38</v>
      </c>
      <c r="H124" s="26">
        <f t="shared" si="1"/>
        <v>4380</v>
      </c>
    </row>
    <row r="125" spans="1:8" ht="51" x14ac:dyDescent="0.25">
      <c r="A125" s="21">
        <v>124</v>
      </c>
      <c r="B125" s="22">
        <v>1018</v>
      </c>
      <c r="C125" s="23" t="s">
        <v>6</v>
      </c>
      <c r="D125" s="24" t="s">
        <v>124</v>
      </c>
      <c r="E125" s="27" t="s">
        <v>8</v>
      </c>
      <c r="F125" s="25">
        <v>100</v>
      </c>
      <c r="G125" s="26">
        <v>53.93</v>
      </c>
      <c r="H125" s="26">
        <f t="shared" si="1"/>
        <v>5393</v>
      </c>
    </row>
    <row r="126" spans="1:8" ht="51" x14ac:dyDescent="0.25">
      <c r="A126" s="21">
        <v>125</v>
      </c>
      <c r="B126" s="22">
        <v>994</v>
      </c>
      <c r="C126" s="23" t="s">
        <v>6</v>
      </c>
      <c r="D126" s="24" t="s">
        <v>125</v>
      </c>
      <c r="E126" s="27" t="s">
        <v>8</v>
      </c>
      <c r="F126" s="25">
        <v>3000</v>
      </c>
      <c r="G126" s="26">
        <v>6.38</v>
      </c>
      <c r="H126" s="26">
        <f t="shared" si="1"/>
        <v>19140</v>
      </c>
    </row>
    <row r="127" spans="1:8" ht="51" x14ac:dyDescent="0.25">
      <c r="A127" s="21">
        <v>126</v>
      </c>
      <c r="B127" s="22">
        <v>977</v>
      </c>
      <c r="C127" s="23" t="s">
        <v>6</v>
      </c>
      <c r="D127" s="24" t="s">
        <v>126</v>
      </c>
      <c r="E127" s="27" t="s">
        <v>8</v>
      </c>
      <c r="F127" s="25">
        <v>300</v>
      </c>
      <c r="G127" s="26">
        <v>75.44</v>
      </c>
      <c r="H127" s="26">
        <f t="shared" si="1"/>
        <v>22632</v>
      </c>
    </row>
    <row r="128" spans="1:8" ht="51" x14ac:dyDescent="0.25">
      <c r="A128" s="21">
        <v>127</v>
      </c>
      <c r="B128" s="22">
        <v>998</v>
      </c>
      <c r="C128" s="23" t="s">
        <v>6</v>
      </c>
      <c r="D128" s="24" t="s">
        <v>127</v>
      </c>
      <c r="E128" s="27" t="s">
        <v>8</v>
      </c>
      <c r="F128" s="25">
        <v>100</v>
      </c>
      <c r="G128" s="26">
        <v>97.95</v>
      </c>
      <c r="H128" s="26">
        <f t="shared" si="1"/>
        <v>9795</v>
      </c>
    </row>
    <row r="129" spans="1:8" ht="38.25" x14ac:dyDescent="0.25">
      <c r="A129" s="21">
        <v>128</v>
      </c>
      <c r="B129" s="22">
        <v>1006</v>
      </c>
      <c r="C129" s="23" t="s">
        <v>6</v>
      </c>
      <c r="D129" s="24" t="s">
        <v>128</v>
      </c>
      <c r="E129" s="27" t="s">
        <v>8</v>
      </c>
      <c r="F129" s="25">
        <v>100</v>
      </c>
      <c r="G129" s="26">
        <v>129.79</v>
      </c>
      <c r="H129" s="26">
        <f t="shared" ref="H129:H192" si="2">F129*G129</f>
        <v>12979</v>
      </c>
    </row>
    <row r="130" spans="1:8" ht="38.25" x14ac:dyDescent="0.25">
      <c r="A130" s="21">
        <v>129</v>
      </c>
      <c r="B130" s="22">
        <v>990</v>
      </c>
      <c r="C130" s="23" t="s">
        <v>6</v>
      </c>
      <c r="D130" s="24" t="s">
        <v>129</v>
      </c>
      <c r="E130" s="27" t="s">
        <v>8</v>
      </c>
      <c r="F130" s="25">
        <v>100</v>
      </c>
      <c r="G130" s="26">
        <v>172.58</v>
      </c>
      <c r="H130" s="26">
        <f t="shared" si="2"/>
        <v>17258</v>
      </c>
    </row>
    <row r="131" spans="1:8" ht="38.25" x14ac:dyDescent="0.25">
      <c r="A131" s="21">
        <v>130</v>
      </c>
      <c r="B131" s="22">
        <v>987</v>
      </c>
      <c r="C131" s="23" t="s">
        <v>6</v>
      </c>
      <c r="D131" s="24" t="s">
        <v>130</v>
      </c>
      <c r="E131" s="27" t="s">
        <v>8</v>
      </c>
      <c r="F131" s="25">
        <v>500</v>
      </c>
      <c r="G131" s="26">
        <v>36.75</v>
      </c>
      <c r="H131" s="26">
        <f t="shared" si="2"/>
        <v>18375</v>
      </c>
    </row>
    <row r="132" spans="1:8" ht="38.25" x14ac:dyDescent="0.25">
      <c r="A132" s="21">
        <v>131</v>
      </c>
      <c r="B132" s="22">
        <v>1008</v>
      </c>
      <c r="C132" s="23" t="s">
        <v>6</v>
      </c>
      <c r="D132" s="24" t="s">
        <v>131</v>
      </c>
      <c r="E132" s="27" t="s">
        <v>8</v>
      </c>
      <c r="F132" s="25">
        <v>1000</v>
      </c>
      <c r="G132" s="26">
        <v>6.46</v>
      </c>
      <c r="H132" s="26">
        <f t="shared" si="2"/>
        <v>6460</v>
      </c>
    </row>
    <row r="133" spans="1:8" ht="38.25" x14ac:dyDescent="0.25">
      <c r="A133" s="21">
        <v>132</v>
      </c>
      <c r="B133" s="22">
        <v>988</v>
      </c>
      <c r="C133" s="23" t="s">
        <v>6</v>
      </c>
      <c r="D133" s="24" t="s">
        <v>132</v>
      </c>
      <c r="E133" s="27" t="s">
        <v>8</v>
      </c>
      <c r="F133" s="25">
        <v>300</v>
      </c>
      <c r="G133" s="26">
        <v>70.14</v>
      </c>
      <c r="H133" s="26">
        <f t="shared" si="2"/>
        <v>21042</v>
      </c>
    </row>
    <row r="134" spans="1:8" ht="38.25" x14ac:dyDescent="0.25">
      <c r="A134" s="21">
        <v>133</v>
      </c>
      <c r="B134" s="22">
        <v>989</v>
      </c>
      <c r="C134" s="23" t="s">
        <v>6</v>
      </c>
      <c r="D134" s="24" t="s">
        <v>133</v>
      </c>
      <c r="E134" s="27" t="s">
        <v>8</v>
      </c>
      <c r="F134" s="25">
        <v>200</v>
      </c>
      <c r="G134" s="26">
        <v>96.81</v>
      </c>
      <c r="H134" s="26">
        <f t="shared" si="2"/>
        <v>19362</v>
      </c>
    </row>
    <row r="135" spans="1:8" ht="25.5" x14ac:dyDescent="0.25">
      <c r="A135" s="21">
        <v>134</v>
      </c>
      <c r="B135" s="22">
        <v>43972</v>
      </c>
      <c r="C135" s="23" t="s">
        <v>6</v>
      </c>
      <c r="D135" s="24" t="s">
        <v>134</v>
      </c>
      <c r="E135" s="27" t="s">
        <v>8</v>
      </c>
      <c r="F135" s="25">
        <v>3000</v>
      </c>
      <c r="G135" s="26">
        <v>4.5199999999999996</v>
      </c>
      <c r="H135" s="26">
        <f t="shared" si="2"/>
        <v>13559.999999999998</v>
      </c>
    </row>
    <row r="136" spans="1:8" ht="25.5" x14ac:dyDescent="0.25">
      <c r="A136" s="21">
        <v>135</v>
      </c>
      <c r="B136" s="22">
        <v>43973</v>
      </c>
      <c r="C136" s="23" t="s">
        <v>6</v>
      </c>
      <c r="D136" s="24" t="s">
        <v>135</v>
      </c>
      <c r="E136" s="27" t="s">
        <v>8</v>
      </c>
      <c r="F136" s="25">
        <v>300</v>
      </c>
      <c r="G136" s="26">
        <v>4.72</v>
      </c>
      <c r="H136" s="26">
        <f t="shared" si="2"/>
        <v>1416</v>
      </c>
    </row>
    <row r="137" spans="1:8" ht="25.5" x14ac:dyDescent="0.25">
      <c r="A137" s="21">
        <v>136</v>
      </c>
      <c r="B137" s="22">
        <v>3101</v>
      </c>
      <c r="C137" s="23" t="s">
        <v>136</v>
      </c>
      <c r="D137" s="24" t="s">
        <v>137</v>
      </c>
      <c r="E137" s="27" t="s">
        <v>750</v>
      </c>
      <c r="F137" s="25">
        <v>200</v>
      </c>
      <c r="G137" s="26">
        <v>4.2</v>
      </c>
      <c r="H137" s="26">
        <f t="shared" si="2"/>
        <v>840</v>
      </c>
    </row>
    <row r="138" spans="1:8" ht="25.5" x14ac:dyDescent="0.25">
      <c r="A138" s="21">
        <v>137</v>
      </c>
      <c r="B138" s="22">
        <v>3102</v>
      </c>
      <c r="C138" s="23" t="s">
        <v>136</v>
      </c>
      <c r="D138" s="24" t="s">
        <v>138</v>
      </c>
      <c r="E138" s="27" t="s">
        <v>750</v>
      </c>
      <c r="F138" s="25">
        <v>500</v>
      </c>
      <c r="G138" s="26">
        <v>5.7</v>
      </c>
      <c r="H138" s="26">
        <f t="shared" si="2"/>
        <v>2850</v>
      </c>
    </row>
    <row r="139" spans="1:8" x14ac:dyDescent="0.25">
      <c r="A139" s="21">
        <v>138</v>
      </c>
      <c r="B139" s="22">
        <v>1255</v>
      </c>
      <c r="C139" s="23" t="s">
        <v>9</v>
      </c>
      <c r="D139" s="24" t="s">
        <v>759</v>
      </c>
      <c r="E139" s="27" t="s">
        <v>8</v>
      </c>
      <c r="F139" s="25">
        <v>500</v>
      </c>
      <c r="G139" s="26">
        <v>7.49</v>
      </c>
      <c r="H139" s="26">
        <f t="shared" si="2"/>
        <v>3745</v>
      </c>
    </row>
    <row r="140" spans="1:8" x14ac:dyDescent="0.25">
      <c r="A140" s="21">
        <v>139</v>
      </c>
      <c r="B140" s="22">
        <v>1293</v>
      </c>
      <c r="C140" s="23" t="s">
        <v>9</v>
      </c>
      <c r="D140" s="24" t="s">
        <v>760</v>
      </c>
      <c r="E140" s="27" t="s">
        <v>8</v>
      </c>
      <c r="F140" s="25">
        <v>500</v>
      </c>
      <c r="G140" s="26">
        <v>17.13</v>
      </c>
      <c r="H140" s="26">
        <f t="shared" si="2"/>
        <v>8565</v>
      </c>
    </row>
    <row r="141" spans="1:8" ht="25.5" x14ac:dyDescent="0.25">
      <c r="A141" s="21">
        <v>140</v>
      </c>
      <c r="B141" s="22">
        <v>12456</v>
      </c>
      <c r="C141" s="23" t="s">
        <v>9</v>
      </c>
      <c r="D141" s="24" t="s">
        <v>761</v>
      </c>
      <c r="E141" s="27" t="s">
        <v>8</v>
      </c>
      <c r="F141" s="25">
        <v>500</v>
      </c>
      <c r="G141" s="26">
        <v>9.75</v>
      </c>
      <c r="H141" s="26">
        <f t="shared" si="2"/>
        <v>4875</v>
      </c>
    </row>
    <row r="142" spans="1:8" ht="25.5" x14ac:dyDescent="0.25">
      <c r="A142" s="21">
        <v>141</v>
      </c>
      <c r="B142" s="22">
        <v>3974</v>
      </c>
      <c r="C142" s="23" t="s">
        <v>9</v>
      </c>
      <c r="D142" s="24" t="s">
        <v>762</v>
      </c>
      <c r="E142" s="27" t="s">
        <v>8</v>
      </c>
      <c r="F142" s="25">
        <v>300</v>
      </c>
      <c r="G142" s="26">
        <v>32.18</v>
      </c>
      <c r="H142" s="26">
        <f t="shared" si="2"/>
        <v>9654</v>
      </c>
    </row>
    <row r="143" spans="1:8" ht="25.5" x14ac:dyDescent="0.25">
      <c r="A143" s="21">
        <v>142</v>
      </c>
      <c r="B143" s="22">
        <v>11901</v>
      </c>
      <c r="C143" s="23" t="s">
        <v>6</v>
      </c>
      <c r="D143" s="24" t="s">
        <v>139</v>
      </c>
      <c r="E143" s="27" t="s">
        <v>8</v>
      </c>
      <c r="F143" s="25">
        <v>40</v>
      </c>
      <c r="G143" s="26">
        <v>0.83</v>
      </c>
      <c r="H143" s="26">
        <f t="shared" si="2"/>
        <v>33.199999999999996</v>
      </c>
    </row>
    <row r="144" spans="1:8" ht="25.5" x14ac:dyDescent="0.25">
      <c r="A144" s="21">
        <v>143</v>
      </c>
      <c r="B144" s="22">
        <v>11902</v>
      </c>
      <c r="C144" s="23" t="s">
        <v>6</v>
      </c>
      <c r="D144" s="24" t="s">
        <v>140</v>
      </c>
      <c r="E144" s="27" t="s">
        <v>8</v>
      </c>
      <c r="F144" s="25">
        <v>2000</v>
      </c>
      <c r="G144" s="26">
        <v>1.59</v>
      </c>
      <c r="H144" s="26">
        <f t="shared" si="2"/>
        <v>3180</v>
      </c>
    </row>
    <row r="145" spans="1:8" ht="25.5" x14ac:dyDescent="0.25">
      <c r="A145" s="21">
        <v>144</v>
      </c>
      <c r="B145" s="22">
        <v>11904</v>
      </c>
      <c r="C145" s="23" t="s">
        <v>6</v>
      </c>
      <c r="D145" s="24" t="s">
        <v>141</v>
      </c>
      <c r="E145" s="27" t="s">
        <v>8</v>
      </c>
      <c r="F145" s="25">
        <v>40</v>
      </c>
      <c r="G145" s="26">
        <v>2.5499999999999998</v>
      </c>
      <c r="H145" s="26">
        <f t="shared" si="2"/>
        <v>102</v>
      </c>
    </row>
    <row r="146" spans="1:8" x14ac:dyDescent="0.25">
      <c r="A146" s="21">
        <v>145</v>
      </c>
      <c r="B146" s="22">
        <v>11919</v>
      </c>
      <c r="C146" s="23" t="s">
        <v>6</v>
      </c>
      <c r="D146" s="24" t="s">
        <v>142</v>
      </c>
      <c r="E146" s="27" t="s">
        <v>8</v>
      </c>
      <c r="F146" s="25">
        <v>10</v>
      </c>
      <c r="G146" s="26">
        <v>7.24</v>
      </c>
      <c r="H146" s="26">
        <f t="shared" si="2"/>
        <v>72.400000000000006</v>
      </c>
    </row>
    <row r="147" spans="1:8" x14ac:dyDescent="0.25">
      <c r="A147" s="21">
        <v>146</v>
      </c>
      <c r="B147" s="22">
        <v>11920</v>
      </c>
      <c r="C147" s="23" t="s">
        <v>6</v>
      </c>
      <c r="D147" s="24" t="s">
        <v>143</v>
      </c>
      <c r="E147" s="27" t="s">
        <v>8</v>
      </c>
      <c r="F147" s="25">
        <v>10</v>
      </c>
      <c r="G147" s="26">
        <v>13.75</v>
      </c>
      <c r="H147" s="26">
        <f t="shared" si="2"/>
        <v>137.5</v>
      </c>
    </row>
    <row r="148" spans="1:8" x14ac:dyDescent="0.25">
      <c r="A148" s="21">
        <v>147</v>
      </c>
      <c r="B148" s="22">
        <v>11924</v>
      </c>
      <c r="C148" s="23" t="s">
        <v>6</v>
      </c>
      <c r="D148" s="24" t="s">
        <v>144</v>
      </c>
      <c r="E148" s="27" t="s">
        <v>8</v>
      </c>
      <c r="F148" s="25">
        <v>10</v>
      </c>
      <c r="G148" s="26">
        <v>115.42</v>
      </c>
      <c r="H148" s="26">
        <f t="shared" si="2"/>
        <v>1154.2</v>
      </c>
    </row>
    <row r="149" spans="1:8" x14ac:dyDescent="0.25">
      <c r="A149" s="21">
        <v>148</v>
      </c>
      <c r="B149" s="22">
        <v>11921</v>
      </c>
      <c r="C149" s="23" t="s">
        <v>6</v>
      </c>
      <c r="D149" s="24" t="s">
        <v>145</v>
      </c>
      <c r="E149" s="27" t="s">
        <v>8</v>
      </c>
      <c r="F149" s="25">
        <v>10</v>
      </c>
      <c r="G149" s="26">
        <v>20.12</v>
      </c>
      <c r="H149" s="26">
        <f t="shared" si="2"/>
        <v>201.20000000000002</v>
      </c>
    </row>
    <row r="150" spans="1:8" x14ac:dyDescent="0.25">
      <c r="A150" s="21">
        <v>149</v>
      </c>
      <c r="B150" s="22">
        <v>11922</v>
      </c>
      <c r="C150" s="23" t="s">
        <v>6</v>
      </c>
      <c r="D150" s="24" t="s">
        <v>146</v>
      </c>
      <c r="E150" s="27" t="s">
        <v>8</v>
      </c>
      <c r="F150" s="25">
        <v>10</v>
      </c>
      <c r="G150" s="26">
        <v>32.53</v>
      </c>
      <c r="H150" s="26">
        <f t="shared" si="2"/>
        <v>325.3</v>
      </c>
    </row>
    <row r="151" spans="1:8" x14ac:dyDescent="0.25">
      <c r="A151" s="21">
        <v>150</v>
      </c>
      <c r="B151" s="22">
        <v>11923</v>
      </c>
      <c r="C151" s="23" t="s">
        <v>6</v>
      </c>
      <c r="D151" s="24" t="s">
        <v>147</v>
      </c>
      <c r="E151" s="27" t="s">
        <v>8</v>
      </c>
      <c r="F151" s="25">
        <v>10</v>
      </c>
      <c r="G151" s="26">
        <v>47.62</v>
      </c>
      <c r="H151" s="26">
        <f t="shared" si="2"/>
        <v>476.2</v>
      </c>
    </row>
    <row r="152" spans="1:8" ht="25.5" x14ac:dyDescent="0.25">
      <c r="A152" s="21">
        <v>151</v>
      </c>
      <c r="B152" s="22">
        <v>11916</v>
      </c>
      <c r="C152" s="23" t="s">
        <v>6</v>
      </c>
      <c r="D152" s="24" t="s">
        <v>148</v>
      </c>
      <c r="E152" s="27" t="s">
        <v>8</v>
      </c>
      <c r="F152" s="25">
        <v>20</v>
      </c>
      <c r="G152" s="26">
        <v>9.9</v>
      </c>
      <c r="H152" s="26">
        <f t="shared" si="2"/>
        <v>198</v>
      </c>
    </row>
    <row r="153" spans="1:8" ht="25.5" x14ac:dyDescent="0.25">
      <c r="A153" s="21">
        <v>152</v>
      </c>
      <c r="B153" s="22">
        <v>11914</v>
      </c>
      <c r="C153" s="23" t="s">
        <v>6</v>
      </c>
      <c r="D153" s="24" t="s">
        <v>149</v>
      </c>
      <c r="E153" s="27" t="s">
        <v>8</v>
      </c>
      <c r="F153" s="25">
        <v>20</v>
      </c>
      <c r="G153" s="26">
        <v>71.349999999999994</v>
      </c>
      <c r="H153" s="26">
        <f t="shared" si="2"/>
        <v>1427</v>
      </c>
    </row>
    <row r="154" spans="1:8" ht="25.5" x14ac:dyDescent="0.25">
      <c r="A154" s="21">
        <v>153</v>
      </c>
      <c r="B154" s="22">
        <v>11917</v>
      </c>
      <c r="C154" s="23" t="s">
        <v>6</v>
      </c>
      <c r="D154" s="24" t="s">
        <v>150</v>
      </c>
      <c r="E154" s="27" t="s">
        <v>8</v>
      </c>
      <c r="F154" s="25">
        <v>10</v>
      </c>
      <c r="G154" s="26">
        <v>17.440000000000001</v>
      </c>
      <c r="H154" s="26">
        <f t="shared" si="2"/>
        <v>174.4</v>
      </c>
    </row>
    <row r="155" spans="1:8" ht="25.5" x14ac:dyDescent="0.25">
      <c r="A155" s="21">
        <v>154</v>
      </c>
      <c r="B155" s="22">
        <v>11918</v>
      </c>
      <c r="C155" s="23" t="s">
        <v>6</v>
      </c>
      <c r="D155" s="24" t="s">
        <v>151</v>
      </c>
      <c r="E155" s="27" t="s">
        <v>8</v>
      </c>
      <c r="F155" s="25">
        <v>10</v>
      </c>
      <c r="G155" s="26">
        <v>20.69</v>
      </c>
      <c r="H155" s="26">
        <f t="shared" si="2"/>
        <v>206.9</v>
      </c>
    </row>
    <row r="156" spans="1:8" ht="63.75" x14ac:dyDescent="0.25">
      <c r="A156" s="21">
        <v>155</v>
      </c>
      <c r="B156" s="22">
        <v>5090</v>
      </c>
      <c r="C156" s="23" t="s">
        <v>6</v>
      </c>
      <c r="D156" s="24" t="s">
        <v>152</v>
      </c>
      <c r="E156" s="27" t="s">
        <v>11</v>
      </c>
      <c r="F156" s="25">
        <v>100</v>
      </c>
      <c r="G156" s="26">
        <v>21.6</v>
      </c>
      <c r="H156" s="26">
        <f t="shared" si="2"/>
        <v>2160</v>
      </c>
    </row>
    <row r="157" spans="1:8" ht="63.75" x14ac:dyDescent="0.25">
      <c r="A157" s="21">
        <v>156</v>
      </c>
      <c r="B157" s="22">
        <v>5085</v>
      </c>
      <c r="C157" s="23" t="s">
        <v>6</v>
      </c>
      <c r="D157" s="24" t="s">
        <v>153</v>
      </c>
      <c r="E157" s="27" t="s">
        <v>11</v>
      </c>
      <c r="F157" s="25">
        <v>100</v>
      </c>
      <c r="G157" s="26">
        <v>32.15</v>
      </c>
      <c r="H157" s="26">
        <f t="shared" si="2"/>
        <v>3215</v>
      </c>
    </row>
    <row r="158" spans="1:8" ht="51" x14ac:dyDescent="0.25">
      <c r="A158" s="21">
        <v>157</v>
      </c>
      <c r="B158" s="22">
        <v>43603</v>
      </c>
      <c r="C158" s="23" t="s">
        <v>6</v>
      </c>
      <c r="D158" s="24" t="s">
        <v>154</v>
      </c>
      <c r="E158" s="27" t="s">
        <v>11</v>
      </c>
      <c r="F158" s="25">
        <v>100</v>
      </c>
      <c r="G158" s="26">
        <v>45.94</v>
      </c>
      <c r="H158" s="26">
        <f t="shared" si="2"/>
        <v>4594</v>
      </c>
    </row>
    <row r="159" spans="1:8" x14ac:dyDescent="0.25">
      <c r="A159" s="21">
        <v>158</v>
      </c>
      <c r="B159" s="22" t="s">
        <v>763</v>
      </c>
      <c r="C159" s="23" t="s">
        <v>55</v>
      </c>
      <c r="D159" s="24" t="s">
        <v>155</v>
      </c>
      <c r="E159" s="27" t="s">
        <v>11</v>
      </c>
      <c r="F159" s="25">
        <v>50</v>
      </c>
      <c r="G159" s="26">
        <v>209.48</v>
      </c>
      <c r="H159" s="26">
        <f t="shared" si="2"/>
        <v>10474</v>
      </c>
    </row>
    <row r="160" spans="1:8" ht="25.5" x14ac:dyDescent="0.25">
      <c r="A160" s="21">
        <v>159</v>
      </c>
      <c r="B160" s="22">
        <v>11871</v>
      </c>
      <c r="C160" s="23" t="s">
        <v>6</v>
      </c>
      <c r="D160" s="24" t="s">
        <v>156</v>
      </c>
      <c r="E160" s="27" t="s">
        <v>11</v>
      </c>
      <c r="F160" s="25">
        <v>2</v>
      </c>
      <c r="G160" s="26">
        <v>458</v>
      </c>
      <c r="H160" s="26">
        <f t="shared" si="2"/>
        <v>916</v>
      </c>
    </row>
    <row r="161" spans="1:8" ht="25.5" x14ac:dyDescent="0.25">
      <c r="A161" s="21">
        <v>160</v>
      </c>
      <c r="B161" s="22">
        <v>34636</v>
      </c>
      <c r="C161" s="23" t="s">
        <v>6</v>
      </c>
      <c r="D161" s="24" t="s">
        <v>157</v>
      </c>
      <c r="E161" s="27" t="s">
        <v>11</v>
      </c>
      <c r="F161" s="25">
        <v>2</v>
      </c>
      <c r="G161" s="26">
        <v>449.9</v>
      </c>
      <c r="H161" s="26">
        <f t="shared" si="2"/>
        <v>899.8</v>
      </c>
    </row>
    <row r="162" spans="1:8" ht="25.5" x14ac:dyDescent="0.25">
      <c r="A162" s="21">
        <v>161</v>
      </c>
      <c r="B162" s="22">
        <v>34637</v>
      </c>
      <c r="C162" s="23" t="s">
        <v>6</v>
      </c>
      <c r="D162" s="24" t="s">
        <v>158</v>
      </c>
      <c r="E162" s="27" t="s">
        <v>11</v>
      </c>
      <c r="F162" s="25">
        <v>2</v>
      </c>
      <c r="G162" s="26">
        <v>258.31</v>
      </c>
      <c r="H162" s="26">
        <f t="shared" si="2"/>
        <v>516.62</v>
      </c>
    </row>
    <row r="163" spans="1:8" ht="25.5" x14ac:dyDescent="0.25">
      <c r="A163" s="21">
        <v>162</v>
      </c>
      <c r="B163" s="22">
        <v>11868</v>
      </c>
      <c r="C163" s="23" t="s">
        <v>6</v>
      </c>
      <c r="D163" s="24" t="s">
        <v>159</v>
      </c>
      <c r="E163" s="27" t="s">
        <v>11</v>
      </c>
      <c r="F163" s="25">
        <v>2</v>
      </c>
      <c r="G163" s="26">
        <v>629.46</v>
      </c>
      <c r="H163" s="26">
        <f t="shared" si="2"/>
        <v>1258.92</v>
      </c>
    </row>
    <row r="164" spans="1:8" ht="51" x14ac:dyDescent="0.25">
      <c r="A164" s="21">
        <v>163</v>
      </c>
      <c r="B164" s="22" t="s">
        <v>764</v>
      </c>
      <c r="C164" s="23" t="s">
        <v>160</v>
      </c>
      <c r="D164" s="24" t="s">
        <v>954</v>
      </c>
      <c r="E164" s="27" t="s">
        <v>727</v>
      </c>
      <c r="F164" s="25">
        <v>10</v>
      </c>
      <c r="G164" s="26">
        <v>13.71</v>
      </c>
      <c r="H164" s="26">
        <f t="shared" si="2"/>
        <v>137.10000000000002</v>
      </c>
    </row>
    <row r="165" spans="1:8" ht="51" x14ac:dyDescent="0.25">
      <c r="A165" s="21">
        <v>164</v>
      </c>
      <c r="B165" s="22" t="s">
        <v>765</v>
      </c>
      <c r="C165" s="23" t="s">
        <v>160</v>
      </c>
      <c r="D165" s="24" t="s">
        <v>953</v>
      </c>
      <c r="E165" s="27" t="s">
        <v>727</v>
      </c>
      <c r="F165" s="25">
        <v>10</v>
      </c>
      <c r="G165" s="26">
        <v>13.64</v>
      </c>
      <c r="H165" s="26">
        <f t="shared" si="2"/>
        <v>136.4</v>
      </c>
    </row>
    <row r="166" spans="1:8" ht="51" x14ac:dyDescent="0.25">
      <c r="A166" s="21">
        <v>165</v>
      </c>
      <c r="B166" s="22" t="s">
        <v>766</v>
      </c>
      <c r="C166" s="23" t="s">
        <v>160</v>
      </c>
      <c r="D166" s="24" t="s">
        <v>952</v>
      </c>
      <c r="E166" s="27" t="s">
        <v>727</v>
      </c>
      <c r="F166" s="25">
        <v>10</v>
      </c>
      <c r="G166" s="26">
        <v>13.84</v>
      </c>
      <c r="H166" s="26">
        <f t="shared" si="2"/>
        <v>138.4</v>
      </c>
    </row>
    <row r="167" spans="1:8" ht="51" x14ac:dyDescent="0.25">
      <c r="A167" s="21">
        <v>166</v>
      </c>
      <c r="B167" s="22" t="s">
        <v>767</v>
      </c>
      <c r="C167" s="23" t="s">
        <v>160</v>
      </c>
      <c r="D167" s="24" t="s">
        <v>951</v>
      </c>
      <c r="E167" s="27" t="s">
        <v>727</v>
      </c>
      <c r="F167" s="25">
        <v>10</v>
      </c>
      <c r="G167" s="26">
        <v>14.35</v>
      </c>
      <c r="H167" s="26">
        <f t="shared" si="2"/>
        <v>143.5</v>
      </c>
    </row>
    <row r="168" spans="1:8" ht="51" x14ac:dyDescent="0.25">
      <c r="A168" s="21">
        <v>167</v>
      </c>
      <c r="B168" s="22" t="s">
        <v>768</v>
      </c>
      <c r="C168" s="23" t="s">
        <v>160</v>
      </c>
      <c r="D168" s="24" t="s">
        <v>950</v>
      </c>
      <c r="E168" s="27" t="s">
        <v>727</v>
      </c>
      <c r="F168" s="25">
        <v>10</v>
      </c>
      <c r="G168" s="26">
        <v>15.2</v>
      </c>
      <c r="H168" s="26">
        <f t="shared" si="2"/>
        <v>152</v>
      </c>
    </row>
    <row r="169" spans="1:8" ht="38.25" x14ac:dyDescent="0.25">
      <c r="A169" s="21">
        <v>168</v>
      </c>
      <c r="B169" s="22">
        <v>1030</v>
      </c>
      <c r="C169" s="23" t="s">
        <v>6</v>
      </c>
      <c r="D169" s="24" t="s">
        <v>161</v>
      </c>
      <c r="E169" s="27" t="s">
        <v>11</v>
      </c>
      <c r="F169" s="25">
        <v>100</v>
      </c>
      <c r="G169" s="26">
        <v>40.5</v>
      </c>
      <c r="H169" s="26">
        <f t="shared" si="2"/>
        <v>4050</v>
      </c>
    </row>
    <row r="170" spans="1:8" ht="38.25" x14ac:dyDescent="0.25">
      <c r="A170" s="21">
        <v>169</v>
      </c>
      <c r="B170" s="22">
        <v>11881</v>
      </c>
      <c r="C170" s="23" t="s">
        <v>6</v>
      </c>
      <c r="D170" s="24" t="s">
        <v>769</v>
      </c>
      <c r="E170" s="27" t="s">
        <v>11</v>
      </c>
      <c r="F170" s="25">
        <v>15</v>
      </c>
      <c r="G170" s="26">
        <v>154.94999999999999</v>
      </c>
      <c r="H170" s="26">
        <f t="shared" si="2"/>
        <v>2324.25</v>
      </c>
    </row>
    <row r="171" spans="1:8" ht="76.5" x14ac:dyDescent="0.25">
      <c r="A171" s="21">
        <v>170</v>
      </c>
      <c r="B171" s="22">
        <v>10885</v>
      </c>
      <c r="C171" s="23" t="s">
        <v>6</v>
      </c>
      <c r="D171" s="24" t="s">
        <v>162</v>
      </c>
      <c r="E171" s="27" t="s">
        <v>11</v>
      </c>
      <c r="F171" s="25">
        <v>4</v>
      </c>
      <c r="G171" s="26">
        <v>416.54</v>
      </c>
      <c r="H171" s="26">
        <f t="shared" si="2"/>
        <v>1666.16</v>
      </c>
    </row>
    <row r="172" spans="1:8" x14ac:dyDescent="0.25">
      <c r="A172" s="21">
        <v>171</v>
      </c>
      <c r="B172" s="22">
        <v>2556</v>
      </c>
      <c r="C172" s="23" t="s">
        <v>6</v>
      </c>
      <c r="D172" s="24" t="s">
        <v>163</v>
      </c>
      <c r="E172" s="27" t="s">
        <v>11</v>
      </c>
      <c r="F172" s="25">
        <v>100</v>
      </c>
      <c r="G172" s="26">
        <v>1.75</v>
      </c>
      <c r="H172" s="26">
        <f t="shared" si="2"/>
        <v>175</v>
      </c>
    </row>
    <row r="173" spans="1:8" x14ac:dyDescent="0.25">
      <c r="A173" s="21">
        <v>172</v>
      </c>
      <c r="B173" s="22">
        <v>2557</v>
      </c>
      <c r="C173" s="23" t="s">
        <v>6</v>
      </c>
      <c r="D173" s="24" t="s">
        <v>164</v>
      </c>
      <c r="E173" s="27" t="s">
        <v>11</v>
      </c>
      <c r="F173" s="25">
        <v>100</v>
      </c>
      <c r="G173" s="26">
        <v>3.71</v>
      </c>
      <c r="H173" s="26">
        <f t="shared" si="2"/>
        <v>371</v>
      </c>
    </row>
    <row r="174" spans="1:8" ht="25.5" x14ac:dyDescent="0.25">
      <c r="A174" s="21">
        <v>173</v>
      </c>
      <c r="B174" s="22" t="s">
        <v>770</v>
      </c>
      <c r="C174" s="23" t="s">
        <v>160</v>
      </c>
      <c r="D174" s="24" t="s">
        <v>771</v>
      </c>
      <c r="E174" s="27" t="s">
        <v>727</v>
      </c>
      <c r="F174" s="25">
        <v>20</v>
      </c>
      <c r="G174" s="26">
        <v>11.49</v>
      </c>
      <c r="H174" s="26">
        <f t="shared" si="2"/>
        <v>229.8</v>
      </c>
    </row>
    <row r="175" spans="1:8" ht="25.5" x14ac:dyDescent="0.25">
      <c r="A175" s="21">
        <v>174</v>
      </c>
      <c r="B175" s="22">
        <v>14783</v>
      </c>
      <c r="C175" s="23" t="s">
        <v>38</v>
      </c>
      <c r="D175" s="24" t="s">
        <v>165</v>
      </c>
      <c r="E175" s="27" t="s">
        <v>11</v>
      </c>
      <c r="F175" s="25">
        <v>15</v>
      </c>
      <c r="G175" s="26">
        <v>29.25</v>
      </c>
      <c r="H175" s="26">
        <f t="shared" si="2"/>
        <v>438.75</v>
      </c>
    </row>
    <row r="176" spans="1:8" ht="25.5" x14ac:dyDescent="0.25">
      <c r="A176" s="21">
        <v>175</v>
      </c>
      <c r="B176" s="22">
        <v>54852</v>
      </c>
      <c r="C176" s="23" t="s">
        <v>166</v>
      </c>
      <c r="D176" s="24" t="s">
        <v>167</v>
      </c>
      <c r="E176" s="27" t="s">
        <v>772</v>
      </c>
      <c r="F176" s="25">
        <v>20</v>
      </c>
      <c r="G176" s="26">
        <v>143.15</v>
      </c>
      <c r="H176" s="26">
        <f t="shared" si="2"/>
        <v>2863</v>
      </c>
    </row>
    <row r="177" spans="1:8" ht="25.5" x14ac:dyDescent="0.25">
      <c r="A177" s="21">
        <v>176</v>
      </c>
      <c r="B177" s="22">
        <v>54854</v>
      </c>
      <c r="C177" s="23" t="s">
        <v>166</v>
      </c>
      <c r="D177" s="24" t="s">
        <v>168</v>
      </c>
      <c r="E177" s="27" t="s">
        <v>772</v>
      </c>
      <c r="F177" s="25">
        <v>20</v>
      </c>
      <c r="G177" s="26">
        <v>257.27</v>
      </c>
      <c r="H177" s="26">
        <f t="shared" si="2"/>
        <v>5145.3999999999996</v>
      </c>
    </row>
    <row r="178" spans="1:8" ht="25.5" x14ac:dyDescent="0.25">
      <c r="A178" s="21">
        <v>177</v>
      </c>
      <c r="B178" s="22">
        <v>20254</v>
      </c>
      <c r="C178" s="23" t="s">
        <v>6</v>
      </c>
      <c r="D178" s="24" t="s">
        <v>169</v>
      </c>
      <c r="E178" s="27" t="s">
        <v>11</v>
      </c>
      <c r="F178" s="25">
        <v>10</v>
      </c>
      <c r="G178" s="26">
        <v>24.97</v>
      </c>
      <c r="H178" s="26">
        <f t="shared" si="2"/>
        <v>249.7</v>
      </c>
    </row>
    <row r="179" spans="1:8" ht="25.5" x14ac:dyDescent="0.25">
      <c r="A179" s="21">
        <v>178</v>
      </c>
      <c r="B179" s="22">
        <v>20253</v>
      </c>
      <c r="C179" s="23" t="s">
        <v>6</v>
      </c>
      <c r="D179" s="24" t="s">
        <v>170</v>
      </c>
      <c r="E179" s="27" t="s">
        <v>11</v>
      </c>
      <c r="F179" s="25">
        <v>6</v>
      </c>
      <c r="G179" s="26">
        <v>82.01</v>
      </c>
      <c r="H179" s="26">
        <f t="shared" si="2"/>
        <v>492.06000000000006</v>
      </c>
    </row>
    <row r="180" spans="1:8" ht="25.5" x14ac:dyDescent="0.25">
      <c r="A180" s="21">
        <v>179</v>
      </c>
      <c r="B180" s="22">
        <v>2707</v>
      </c>
      <c r="C180" s="23" t="s">
        <v>38</v>
      </c>
      <c r="D180" s="24" t="s">
        <v>171</v>
      </c>
      <c r="E180" s="27" t="s">
        <v>11</v>
      </c>
      <c r="F180" s="25">
        <v>2</v>
      </c>
      <c r="G180" s="26">
        <v>284.91000000000003</v>
      </c>
      <c r="H180" s="26">
        <f t="shared" si="2"/>
        <v>569.82000000000005</v>
      </c>
    </row>
    <row r="181" spans="1:8" ht="25.5" x14ac:dyDescent="0.25">
      <c r="A181" s="21">
        <v>180</v>
      </c>
      <c r="B181" s="22">
        <v>1872</v>
      </c>
      <c r="C181" s="23" t="s">
        <v>6</v>
      </c>
      <c r="D181" s="24" t="s">
        <v>172</v>
      </c>
      <c r="E181" s="27" t="s">
        <v>11</v>
      </c>
      <c r="F181" s="25">
        <v>250</v>
      </c>
      <c r="G181" s="26">
        <v>2.86</v>
      </c>
      <c r="H181" s="26">
        <f t="shared" si="2"/>
        <v>715</v>
      </c>
    </row>
    <row r="182" spans="1:8" ht="25.5" x14ac:dyDescent="0.25">
      <c r="A182" s="21">
        <v>181</v>
      </c>
      <c r="B182" s="22">
        <v>1873</v>
      </c>
      <c r="C182" s="23" t="s">
        <v>6</v>
      </c>
      <c r="D182" s="24" t="s">
        <v>173</v>
      </c>
      <c r="E182" s="27" t="s">
        <v>11</v>
      </c>
      <c r="F182" s="25">
        <v>200</v>
      </c>
      <c r="G182" s="26">
        <v>5.68</v>
      </c>
      <c r="H182" s="26">
        <f t="shared" si="2"/>
        <v>1136</v>
      </c>
    </row>
    <row r="183" spans="1:8" ht="38.25" x14ac:dyDescent="0.25">
      <c r="A183" s="21">
        <v>182</v>
      </c>
      <c r="B183" s="22">
        <v>11250</v>
      </c>
      <c r="C183" s="23" t="s">
        <v>6</v>
      </c>
      <c r="D183" s="24" t="s">
        <v>773</v>
      </c>
      <c r="E183" s="27" t="s">
        <v>11</v>
      </c>
      <c r="F183" s="25">
        <v>20</v>
      </c>
      <c r="G183" s="26">
        <v>67.89</v>
      </c>
      <c r="H183" s="26">
        <f t="shared" si="2"/>
        <v>1357.8</v>
      </c>
    </row>
    <row r="184" spans="1:8" ht="38.25" x14ac:dyDescent="0.25">
      <c r="A184" s="21">
        <v>183</v>
      </c>
      <c r="B184" s="22">
        <v>11251</v>
      </c>
      <c r="C184" s="23" t="s">
        <v>6</v>
      </c>
      <c r="D184" s="24" t="s">
        <v>774</v>
      </c>
      <c r="E184" s="27" t="s">
        <v>11</v>
      </c>
      <c r="F184" s="25">
        <v>20</v>
      </c>
      <c r="G184" s="26">
        <v>150.37</v>
      </c>
      <c r="H184" s="26">
        <f t="shared" si="2"/>
        <v>3007.4</v>
      </c>
    </row>
    <row r="185" spans="1:8" ht="38.25" x14ac:dyDescent="0.25">
      <c r="A185" s="21">
        <v>184</v>
      </c>
      <c r="B185" s="22">
        <v>11253</v>
      </c>
      <c r="C185" s="23" t="s">
        <v>6</v>
      </c>
      <c r="D185" s="24" t="s">
        <v>775</v>
      </c>
      <c r="E185" s="27" t="s">
        <v>11</v>
      </c>
      <c r="F185" s="25">
        <v>20</v>
      </c>
      <c r="G185" s="26">
        <v>249.18</v>
      </c>
      <c r="H185" s="26">
        <f t="shared" si="2"/>
        <v>4983.6000000000004</v>
      </c>
    </row>
    <row r="186" spans="1:8" ht="51" x14ac:dyDescent="0.25">
      <c r="A186" s="21">
        <v>185</v>
      </c>
      <c r="B186" s="22">
        <v>11256</v>
      </c>
      <c r="C186" s="23" t="s">
        <v>6</v>
      </c>
      <c r="D186" s="24" t="s">
        <v>949</v>
      </c>
      <c r="E186" s="27" t="s">
        <v>11</v>
      </c>
      <c r="F186" s="25">
        <v>20</v>
      </c>
      <c r="G186" s="26">
        <v>466.62</v>
      </c>
      <c r="H186" s="26">
        <f t="shared" si="2"/>
        <v>9332.4</v>
      </c>
    </row>
    <row r="187" spans="1:8" ht="25.5" x14ac:dyDescent="0.25">
      <c r="A187" s="21">
        <v>186</v>
      </c>
      <c r="B187" s="22" t="s">
        <v>776</v>
      </c>
      <c r="C187" s="23" t="s">
        <v>174</v>
      </c>
      <c r="D187" s="24" t="s">
        <v>175</v>
      </c>
      <c r="E187" s="27" t="s">
        <v>11</v>
      </c>
      <c r="F187" s="25">
        <v>10</v>
      </c>
      <c r="G187" s="26">
        <v>513.96</v>
      </c>
      <c r="H187" s="26">
        <f t="shared" si="2"/>
        <v>5139.6000000000004</v>
      </c>
    </row>
    <row r="188" spans="1:8" ht="25.5" x14ac:dyDescent="0.25">
      <c r="A188" s="21">
        <v>187</v>
      </c>
      <c r="B188" s="22">
        <v>1871</v>
      </c>
      <c r="C188" s="23" t="s">
        <v>6</v>
      </c>
      <c r="D188" s="24" t="s">
        <v>176</v>
      </c>
      <c r="E188" s="27" t="s">
        <v>11</v>
      </c>
      <c r="F188" s="25">
        <v>60</v>
      </c>
      <c r="G188" s="26">
        <v>5.1100000000000003</v>
      </c>
      <c r="H188" s="26">
        <f t="shared" si="2"/>
        <v>306.60000000000002</v>
      </c>
    </row>
    <row r="189" spans="1:8" ht="25.5" x14ac:dyDescent="0.25">
      <c r="A189" s="21">
        <v>188</v>
      </c>
      <c r="B189" s="22">
        <v>12001</v>
      </c>
      <c r="C189" s="23" t="s">
        <v>6</v>
      </c>
      <c r="D189" s="24" t="s">
        <v>177</v>
      </c>
      <c r="E189" s="27" t="s">
        <v>11</v>
      </c>
      <c r="F189" s="25">
        <v>50</v>
      </c>
      <c r="G189" s="26">
        <v>7.39</v>
      </c>
      <c r="H189" s="26">
        <f t="shared" si="2"/>
        <v>369.5</v>
      </c>
    </row>
    <row r="190" spans="1:8" ht="38.25" x14ac:dyDescent="0.25">
      <c r="A190" s="21">
        <v>189</v>
      </c>
      <c r="B190" s="22">
        <v>1068</v>
      </c>
      <c r="C190" s="23" t="s">
        <v>6</v>
      </c>
      <c r="D190" s="24" t="s">
        <v>178</v>
      </c>
      <c r="E190" s="27" t="s">
        <v>11</v>
      </c>
      <c r="F190" s="25">
        <v>4</v>
      </c>
      <c r="G190" s="26">
        <v>1960.22</v>
      </c>
      <c r="H190" s="26">
        <f t="shared" si="2"/>
        <v>7840.88</v>
      </c>
    </row>
    <row r="191" spans="1:8" ht="25.5" x14ac:dyDescent="0.25">
      <c r="A191" s="21">
        <v>190</v>
      </c>
      <c r="B191" s="22">
        <v>3352</v>
      </c>
      <c r="C191" s="23" t="s">
        <v>18</v>
      </c>
      <c r="D191" s="24" t="s">
        <v>777</v>
      </c>
      <c r="E191" s="27" t="s">
        <v>772</v>
      </c>
      <c r="F191" s="25">
        <v>30</v>
      </c>
      <c r="G191" s="26">
        <v>32.97</v>
      </c>
      <c r="H191" s="26">
        <f t="shared" si="2"/>
        <v>989.09999999999991</v>
      </c>
    </row>
    <row r="192" spans="1:8" ht="25.5" x14ac:dyDescent="0.25">
      <c r="A192" s="21">
        <v>191</v>
      </c>
      <c r="B192" s="22">
        <v>5103</v>
      </c>
      <c r="C192" s="23" t="s">
        <v>6</v>
      </c>
      <c r="D192" s="24" t="s">
        <v>179</v>
      </c>
      <c r="E192" s="27" t="s">
        <v>11</v>
      </c>
      <c r="F192" s="25">
        <v>50</v>
      </c>
      <c r="G192" s="26">
        <v>23.11</v>
      </c>
      <c r="H192" s="26">
        <f t="shared" si="2"/>
        <v>1155.5</v>
      </c>
    </row>
    <row r="193" spans="1:8" ht="51" x14ac:dyDescent="0.25">
      <c r="A193" s="21">
        <v>192</v>
      </c>
      <c r="B193" s="22">
        <v>3771</v>
      </c>
      <c r="C193" s="23" t="s">
        <v>18</v>
      </c>
      <c r="D193" s="24" t="s">
        <v>778</v>
      </c>
      <c r="E193" s="27" t="s">
        <v>727</v>
      </c>
      <c r="F193" s="25">
        <v>50</v>
      </c>
      <c r="G193" s="26">
        <v>59.11</v>
      </c>
      <c r="H193" s="26">
        <f t="shared" ref="H193:H256" si="3">F193*G193</f>
        <v>2955.5</v>
      </c>
    </row>
    <row r="194" spans="1:8" ht="25.5" x14ac:dyDescent="0.25">
      <c r="A194" s="21">
        <v>193</v>
      </c>
      <c r="B194" s="22">
        <v>11714</v>
      </c>
      <c r="C194" s="23" t="s">
        <v>6</v>
      </c>
      <c r="D194" s="24" t="s">
        <v>180</v>
      </c>
      <c r="E194" s="27" t="s">
        <v>11</v>
      </c>
      <c r="F194" s="25">
        <v>30</v>
      </c>
      <c r="G194" s="26">
        <v>66.23</v>
      </c>
      <c r="H194" s="26">
        <f t="shared" si="3"/>
        <v>1986.9</v>
      </c>
    </row>
    <row r="195" spans="1:8" ht="25.5" x14ac:dyDescent="0.25">
      <c r="A195" s="21">
        <v>194</v>
      </c>
      <c r="B195" s="22">
        <v>11712</v>
      </c>
      <c r="C195" s="23" t="s">
        <v>6</v>
      </c>
      <c r="D195" s="24" t="s">
        <v>181</v>
      </c>
      <c r="E195" s="27" t="s">
        <v>11</v>
      </c>
      <c r="F195" s="25">
        <v>40</v>
      </c>
      <c r="G195" s="26">
        <v>43.25</v>
      </c>
      <c r="H195" s="26">
        <f t="shared" si="3"/>
        <v>1730</v>
      </c>
    </row>
    <row r="196" spans="1:8" ht="25.5" x14ac:dyDescent="0.25">
      <c r="A196" s="21">
        <v>195</v>
      </c>
      <c r="B196" s="22">
        <v>11717</v>
      </c>
      <c r="C196" s="23" t="s">
        <v>6</v>
      </c>
      <c r="D196" s="24" t="s">
        <v>182</v>
      </c>
      <c r="E196" s="27" t="s">
        <v>11</v>
      </c>
      <c r="F196" s="25">
        <v>40</v>
      </c>
      <c r="G196" s="26">
        <v>52.14</v>
      </c>
      <c r="H196" s="26">
        <f t="shared" si="3"/>
        <v>2085.6</v>
      </c>
    </row>
    <row r="197" spans="1:8" x14ac:dyDescent="0.25">
      <c r="A197" s="21">
        <v>196</v>
      </c>
      <c r="B197" s="22" t="s">
        <v>779</v>
      </c>
      <c r="C197" s="23" t="s">
        <v>22</v>
      </c>
      <c r="D197" s="24" t="s">
        <v>780</v>
      </c>
      <c r="E197" s="27" t="s">
        <v>781</v>
      </c>
      <c r="F197" s="25">
        <v>50</v>
      </c>
      <c r="G197" s="26">
        <v>150.94</v>
      </c>
      <c r="H197" s="26">
        <f t="shared" si="3"/>
        <v>7547</v>
      </c>
    </row>
    <row r="198" spans="1:8" x14ac:dyDescent="0.25">
      <c r="A198" s="21">
        <v>197</v>
      </c>
      <c r="B198" s="22">
        <v>1106</v>
      </c>
      <c r="C198" s="23" t="s">
        <v>6</v>
      </c>
      <c r="D198" s="24" t="s">
        <v>184</v>
      </c>
      <c r="E198" s="27" t="s">
        <v>13</v>
      </c>
      <c r="F198" s="25">
        <v>40</v>
      </c>
      <c r="G198" s="26">
        <v>2</v>
      </c>
      <c r="H198" s="26">
        <f t="shared" si="3"/>
        <v>80</v>
      </c>
    </row>
    <row r="199" spans="1:8" x14ac:dyDescent="0.25">
      <c r="A199" s="21">
        <v>198</v>
      </c>
      <c r="B199" s="22">
        <v>11161</v>
      </c>
      <c r="C199" s="23" t="s">
        <v>6</v>
      </c>
      <c r="D199" s="24" t="s">
        <v>185</v>
      </c>
      <c r="E199" s="27" t="s">
        <v>13</v>
      </c>
      <c r="F199" s="25">
        <v>40</v>
      </c>
      <c r="G199" s="26">
        <v>3.34</v>
      </c>
      <c r="H199" s="26">
        <f t="shared" si="3"/>
        <v>133.6</v>
      </c>
    </row>
    <row r="200" spans="1:8" x14ac:dyDescent="0.25">
      <c r="A200" s="21">
        <v>199</v>
      </c>
      <c r="B200" s="22">
        <v>1107</v>
      </c>
      <c r="C200" s="23" t="s">
        <v>6</v>
      </c>
      <c r="D200" s="24" t="s">
        <v>186</v>
      </c>
      <c r="E200" s="27" t="s">
        <v>13</v>
      </c>
      <c r="F200" s="25">
        <v>40</v>
      </c>
      <c r="G200" s="26">
        <v>1.7</v>
      </c>
      <c r="H200" s="26">
        <f t="shared" si="3"/>
        <v>68</v>
      </c>
    </row>
    <row r="201" spans="1:8" ht="25.5" x14ac:dyDescent="0.25">
      <c r="A201" s="21">
        <v>200</v>
      </c>
      <c r="B201" s="22">
        <v>1117</v>
      </c>
      <c r="C201" s="23" t="s">
        <v>6</v>
      </c>
      <c r="D201" s="24" t="s">
        <v>187</v>
      </c>
      <c r="E201" s="27" t="s">
        <v>8</v>
      </c>
      <c r="F201" s="25">
        <v>100</v>
      </c>
      <c r="G201" s="26">
        <v>32.22</v>
      </c>
      <c r="H201" s="26">
        <f t="shared" si="3"/>
        <v>3222</v>
      </c>
    </row>
    <row r="202" spans="1:8" ht="25.5" x14ac:dyDescent="0.25">
      <c r="A202" s="21">
        <v>201</v>
      </c>
      <c r="B202" s="22">
        <v>1110</v>
      </c>
      <c r="C202" s="23" t="s">
        <v>6</v>
      </c>
      <c r="D202" s="24" t="s">
        <v>188</v>
      </c>
      <c r="E202" s="27" t="s">
        <v>8</v>
      </c>
      <c r="F202" s="25">
        <v>100</v>
      </c>
      <c r="G202" s="26">
        <v>38.08</v>
      </c>
      <c r="H202" s="26">
        <f t="shared" si="3"/>
        <v>3808</v>
      </c>
    </row>
    <row r="203" spans="1:8" ht="25.5" x14ac:dyDescent="0.25">
      <c r="A203" s="21">
        <v>202</v>
      </c>
      <c r="B203" s="22">
        <v>40782</v>
      </c>
      <c r="C203" s="23" t="s">
        <v>6</v>
      </c>
      <c r="D203" s="24" t="s">
        <v>189</v>
      </c>
      <c r="E203" s="27" t="s">
        <v>8</v>
      </c>
      <c r="F203" s="25">
        <v>400</v>
      </c>
      <c r="G203" s="26">
        <v>41.21</v>
      </c>
      <c r="H203" s="26">
        <f t="shared" si="3"/>
        <v>16484</v>
      </c>
    </row>
    <row r="204" spans="1:8" ht="25.5" x14ac:dyDescent="0.25">
      <c r="A204" s="21">
        <v>203</v>
      </c>
      <c r="B204" s="22">
        <v>40783</v>
      </c>
      <c r="C204" s="23" t="s">
        <v>6</v>
      </c>
      <c r="D204" s="24" t="s">
        <v>190</v>
      </c>
      <c r="E204" s="27" t="s">
        <v>8</v>
      </c>
      <c r="F204" s="25">
        <v>400</v>
      </c>
      <c r="G204" s="26">
        <v>53.69</v>
      </c>
      <c r="H204" s="26">
        <f t="shared" si="3"/>
        <v>21476</v>
      </c>
    </row>
    <row r="205" spans="1:8" ht="25.5" x14ac:dyDescent="0.25">
      <c r="A205" s="21">
        <v>204</v>
      </c>
      <c r="B205" s="22">
        <v>1109</v>
      </c>
      <c r="C205" s="23" t="s">
        <v>6</v>
      </c>
      <c r="D205" s="24" t="s">
        <v>191</v>
      </c>
      <c r="E205" s="27" t="s">
        <v>8</v>
      </c>
      <c r="F205" s="25">
        <v>100</v>
      </c>
      <c r="G205" s="26">
        <v>31.96</v>
      </c>
      <c r="H205" s="26">
        <f t="shared" si="3"/>
        <v>3196</v>
      </c>
    </row>
    <row r="206" spans="1:8" ht="38.25" x14ac:dyDescent="0.25">
      <c r="A206" s="21">
        <v>205</v>
      </c>
      <c r="B206" s="22" t="s">
        <v>782</v>
      </c>
      <c r="C206" s="23" t="s">
        <v>174</v>
      </c>
      <c r="D206" s="24" t="s">
        <v>192</v>
      </c>
      <c r="E206" s="27" t="s">
        <v>11</v>
      </c>
      <c r="F206" s="25">
        <v>10</v>
      </c>
      <c r="G206" s="26">
        <v>13.27</v>
      </c>
      <c r="H206" s="26">
        <f t="shared" si="3"/>
        <v>132.69999999999999</v>
      </c>
    </row>
    <row r="207" spans="1:8" ht="25.5" x14ac:dyDescent="0.25">
      <c r="A207" s="21">
        <v>206</v>
      </c>
      <c r="B207" s="22">
        <v>8645</v>
      </c>
      <c r="C207" s="23" t="s">
        <v>9</v>
      </c>
      <c r="D207" s="24" t="s">
        <v>193</v>
      </c>
      <c r="E207" s="27" t="s">
        <v>8</v>
      </c>
      <c r="F207" s="25">
        <v>40</v>
      </c>
      <c r="G207" s="26">
        <v>15.03</v>
      </c>
      <c r="H207" s="26">
        <f t="shared" si="3"/>
        <v>601.19999999999993</v>
      </c>
    </row>
    <row r="208" spans="1:8" ht="38.25" x14ac:dyDescent="0.25">
      <c r="A208" s="21">
        <v>207</v>
      </c>
      <c r="B208" s="22" t="s">
        <v>783</v>
      </c>
      <c r="C208" s="23" t="s">
        <v>160</v>
      </c>
      <c r="D208" s="24" t="s">
        <v>194</v>
      </c>
      <c r="E208" s="27" t="s">
        <v>750</v>
      </c>
      <c r="F208" s="25">
        <v>500</v>
      </c>
      <c r="G208" s="26">
        <v>3.14</v>
      </c>
      <c r="H208" s="26">
        <f t="shared" si="3"/>
        <v>1570</v>
      </c>
    </row>
    <row r="209" spans="1:8" ht="38.25" x14ac:dyDescent="0.25">
      <c r="A209" s="21">
        <v>208</v>
      </c>
      <c r="B209" s="22" t="s">
        <v>784</v>
      </c>
      <c r="C209" s="23" t="s">
        <v>160</v>
      </c>
      <c r="D209" s="24" t="s">
        <v>195</v>
      </c>
      <c r="E209" s="27" t="s">
        <v>750</v>
      </c>
      <c r="F209" s="25">
        <v>100</v>
      </c>
      <c r="G209" s="26">
        <v>16.64</v>
      </c>
      <c r="H209" s="26">
        <f t="shared" si="3"/>
        <v>1664</v>
      </c>
    </row>
    <row r="210" spans="1:8" x14ac:dyDescent="0.25">
      <c r="A210" s="21">
        <v>209</v>
      </c>
      <c r="B210" s="22" t="s">
        <v>785</v>
      </c>
      <c r="C210" s="23" t="s">
        <v>22</v>
      </c>
      <c r="D210" s="24" t="s">
        <v>786</v>
      </c>
      <c r="E210" s="27" t="s">
        <v>8</v>
      </c>
      <c r="F210" s="25">
        <v>150</v>
      </c>
      <c r="G210" s="26">
        <v>8.52</v>
      </c>
      <c r="H210" s="26">
        <f t="shared" si="3"/>
        <v>1278</v>
      </c>
    </row>
    <row r="211" spans="1:8" x14ac:dyDescent="0.25">
      <c r="A211" s="21">
        <v>210</v>
      </c>
      <c r="B211" s="22" t="s">
        <v>787</v>
      </c>
      <c r="C211" s="23" t="s">
        <v>61</v>
      </c>
      <c r="D211" s="24" t="s">
        <v>196</v>
      </c>
      <c r="E211" s="27" t="s">
        <v>11</v>
      </c>
      <c r="F211" s="25">
        <v>20</v>
      </c>
      <c r="G211" s="26">
        <v>126.18</v>
      </c>
      <c r="H211" s="26">
        <f t="shared" si="3"/>
        <v>2523.6000000000004</v>
      </c>
    </row>
    <row r="212" spans="1:8" x14ac:dyDescent="0.25">
      <c r="A212" s="21">
        <v>211</v>
      </c>
      <c r="B212" s="22">
        <v>585</v>
      </c>
      <c r="C212" s="23" t="s">
        <v>6</v>
      </c>
      <c r="D212" s="24" t="s">
        <v>197</v>
      </c>
      <c r="E212" s="27" t="s">
        <v>13</v>
      </c>
      <c r="F212" s="25">
        <v>50</v>
      </c>
      <c r="G212" s="26">
        <v>32.840000000000003</v>
      </c>
      <c r="H212" s="26">
        <f t="shared" si="3"/>
        <v>1642.0000000000002</v>
      </c>
    </row>
    <row r="213" spans="1:8" ht="25.5" x14ac:dyDescent="0.25">
      <c r="A213" s="21">
        <v>212</v>
      </c>
      <c r="B213" s="22">
        <v>567</v>
      </c>
      <c r="C213" s="23" t="s">
        <v>6</v>
      </c>
      <c r="D213" s="24" t="s">
        <v>198</v>
      </c>
      <c r="E213" s="27" t="s">
        <v>8</v>
      </c>
      <c r="F213" s="25">
        <v>50</v>
      </c>
      <c r="G213" s="26">
        <v>14.01</v>
      </c>
      <c r="H213" s="26">
        <f t="shared" si="3"/>
        <v>700.5</v>
      </c>
    </row>
    <row r="214" spans="1:8" ht="25.5" x14ac:dyDescent="0.25">
      <c r="A214" s="21">
        <v>213</v>
      </c>
      <c r="B214" s="22">
        <v>574</v>
      </c>
      <c r="C214" s="23" t="s">
        <v>6</v>
      </c>
      <c r="D214" s="24" t="s">
        <v>199</v>
      </c>
      <c r="E214" s="27" t="s">
        <v>8</v>
      </c>
      <c r="F214" s="25">
        <v>50</v>
      </c>
      <c r="G214" s="26">
        <v>36.840000000000003</v>
      </c>
      <c r="H214" s="26">
        <f t="shared" si="3"/>
        <v>1842.0000000000002</v>
      </c>
    </row>
    <row r="215" spans="1:8" ht="25.5" x14ac:dyDescent="0.25">
      <c r="A215" s="21">
        <v>214</v>
      </c>
      <c r="B215" s="22">
        <v>568</v>
      </c>
      <c r="C215" s="23" t="s">
        <v>6</v>
      </c>
      <c r="D215" s="24" t="s">
        <v>200</v>
      </c>
      <c r="E215" s="27" t="s">
        <v>8</v>
      </c>
      <c r="F215" s="25">
        <v>40</v>
      </c>
      <c r="G215" s="26">
        <v>77.63</v>
      </c>
      <c r="H215" s="26">
        <f t="shared" si="3"/>
        <v>3105.2</v>
      </c>
    </row>
    <row r="216" spans="1:8" ht="25.5" x14ac:dyDescent="0.25">
      <c r="A216" s="21">
        <v>215</v>
      </c>
      <c r="B216" s="22">
        <v>4777</v>
      </c>
      <c r="C216" s="23" t="s">
        <v>6</v>
      </c>
      <c r="D216" s="24" t="s">
        <v>201</v>
      </c>
      <c r="E216" s="27" t="s">
        <v>13</v>
      </c>
      <c r="F216" s="25">
        <v>40</v>
      </c>
      <c r="G216" s="26">
        <v>10.43</v>
      </c>
      <c r="H216" s="26">
        <f t="shared" si="3"/>
        <v>417.2</v>
      </c>
    </row>
    <row r="217" spans="1:8" ht="25.5" x14ac:dyDescent="0.25">
      <c r="A217" s="21">
        <v>216</v>
      </c>
      <c r="B217" s="22">
        <v>587</v>
      </c>
      <c r="C217" s="23" t="s">
        <v>6</v>
      </c>
      <c r="D217" s="24" t="s">
        <v>202</v>
      </c>
      <c r="E217" s="27" t="s">
        <v>13</v>
      </c>
      <c r="F217" s="25">
        <v>40</v>
      </c>
      <c r="G217" s="26">
        <v>35.19</v>
      </c>
      <c r="H217" s="26">
        <f t="shared" si="3"/>
        <v>1407.6</v>
      </c>
    </row>
    <row r="218" spans="1:8" ht="25.5" x14ac:dyDescent="0.25">
      <c r="A218" s="21">
        <v>217</v>
      </c>
      <c r="B218" s="22">
        <v>590</v>
      </c>
      <c r="C218" s="23" t="s">
        <v>6</v>
      </c>
      <c r="D218" s="24" t="s">
        <v>203</v>
      </c>
      <c r="E218" s="27" t="s">
        <v>13</v>
      </c>
      <c r="F218" s="25">
        <v>40</v>
      </c>
      <c r="G218" s="26">
        <v>34.01</v>
      </c>
      <c r="H218" s="26">
        <f t="shared" si="3"/>
        <v>1360.3999999999999</v>
      </c>
    </row>
    <row r="219" spans="1:8" ht="25.5" x14ac:dyDescent="0.25">
      <c r="A219" s="21">
        <v>218</v>
      </c>
      <c r="B219" s="22">
        <v>592</v>
      </c>
      <c r="C219" s="23" t="s">
        <v>6</v>
      </c>
      <c r="D219" s="24" t="s">
        <v>204</v>
      </c>
      <c r="E219" s="27" t="s">
        <v>13</v>
      </c>
      <c r="F219" s="25">
        <v>40</v>
      </c>
      <c r="G219" s="26">
        <v>35.19</v>
      </c>
      <c r="H219" s="26">
        <f t="shared" si="3"/>
        <v>1407.6</v>
      </c>
    </row>
    <row r="220" spans="1:8" x14ac:dyDescent="0.25">
      <c r="A220" s="21">
        <v>219</v>
      </c>
      <c r="B220" s="22">
        <v>586</v>
      </c>
      <c r="C220" s="23" t="s">
        <v>6</v>
      </c>
      <c r="D220" s="24" t="s">
        <v>205</v>
      </c>
      <c r="E220" s="27" t="s">
        <v>8</v>
      </c>
      <c r="F220" s="25">
        <v>50</v>
      </c>
      <c r="G220" s="26">
        <v>20.69</v>
      </c>
      <c r="H220" s="26">
        <f t="shared" si="3"/>
        <v>1034.5</v>
      </c>
    </row>
    <row r="221" spans="1:8" x14ac:dyDescent="0.25">
      <c r="A221" s="21">
        <v>220</v>
      </c>
      <c r="B221" s="22">
        <v>591</v>
      </c>
      <c r="C221" s="23" t="s">
        <v>6</v>
      </c>
      <c r="D221" s="24" t="s">
        <v>206</v>
      </c>
      <c r="E221" s="27" t="s">
        <v>13</v>
      </c>
      <c r="F221" s="25">
        <v>40</v>
      </c>
      <c r="G221" s="26">
        <v>32.840000000000003</v>
      </c>
      <c r="H221" s="26">
        <f t="shared" si="3"/>
        <v>1313.6000000000001</v>
      </c>
    </row>
    <row r="222" spans="1:8" x14ac:dyDescent="0.25">
      <c r="A222" s="21">
        <v>221</v>
      </c>
      <c r="B222" s="22">
        <v>588</v>
      </c>
      <c r="C222" s="23" t="s">
        <v>6</v>
      </c>
      <c r="D222" s="24" t="s">
        <v>207</v>
      </c>
      <c r="E222" s="27" t="s">
        <v>8</v>
      </c>
      <c r="F222" s="25">
        <v>50</v>
      </c>
      <c r="G222" s="26">
        <v>32.72</v>
      </c>
      <c r="H222" s="26">
        <f t="shared" si="3"/>
        <v>1636</v>
      </c>
    </row>
    <row r="223" spans="1:8" x14ac:dyDescent="0.25">
      <c r="A223" s="21">
        <v>222</v>
      </c>
      <c r="B223" s="22">
        <v>589</v>
      </c>
      <c r="C223" s="23" t="s">
        <v>6</v>
      </c>
      <c r="D223" s="24" t="s">
        <v>208</v>
      </c>
      <c r="E223" s="27" t="s">
        <v>8</v>
      </c>
      <c r="F223" s="25">
        <v>50</v>
      </c>
      <c r="G223" s="26">
        <v>55.31</v>
      </c>
      <c r="H223" s="26">
        <f t="shared" si="3"/>
        <v>2765.5</v>
      </c>
    </row>
    <row r="224" spans="1:8" x14ac:dyDescent="0.25">
      <c r="A224" s="21">
        <v>223</v>
      </c>
      <c r="B224" s="22">
        <v>584</v>
      </c>
      <c r="C224" s="23" t="s">
        <v>6</v>
      </c>
      <c r="D224" s="24" t="s">
        <v>209</v>
      </c>
      <c r="E224" s="27" t="s">
        <v>8</v>
      </c>
      <c r="F224" s="25">
        <v>50</v>
      </c>
      <c r="G224" s="26">
        <v>34.950000000000003</v>
      </c>
      <c r="H224" s="26">
        <f t="shared" si="3"/>
        <v>1747.5000000000002</v>
      </c>
    </row>
    <row r="225" spans="1:8" x14ac:dyDescent="0.25">
      <c r="A225" s="21">
        <v>224</v>
      </c>
      <c r="B225" s="22" t="s">
        <v>788</v>
      </c>
      <c r="C225" s="23" t="s">
        <v>22</v>
      </c>
      <c r="D225" s="24" t="s">
        <v>789</v>
      </c>
      <c r="E225" s="27" t="s">
        <v>8</v>
      </c>
      <c r="F225" s="25">
        <v>50</v>
      </c>
      <c r="G225" s="26">
        <v>97.17</v>
      </c>
      <c r="H225" s="26">
        <f t="shared" si="3"/>
        <v>4858.5</v>
      </c>
    </row>
    <row r="226" spans="1:8" x14ac:dyDescent="0.25">
      <c r="A226" s="21">
        <v>225</v>
      </c>
      <c r="B226" s="22">
        <v>1210</v>
      </c>
      <c r="C226" s="23" t="s">
        <v>6</v>
      </c>
      <c r="D226" s="24" t="s">
        <v>790</v>
      </c>
      <c r="E226" s="27" t="s">
        <v>11</v>
      </c>
      <c r="F226" s="25">
        <v>30</v>
      </c>
      <c r="G226" s="26">
        <v>15.26</v>
      </c>
      <c r="H226" s="26">
        <f t="shared" si="3"/>
        <v>457.8</v>
      </c>
    </row>
    <row r="227" spans="1:8" x14ac:dyDescent="0.25">
      <c r="A227" s="21">
        <v>226</v>
      </c>
      <c r="B227" s="22">
        <v>1203</v>
      </c>
      <c r="C227" s="23" t="s">
        <v>6</v>
      </c>
      <c r="D227" s="24" t="s">
        <v>791</v>
      </c>
      <c r="E227" s="27" t="s">
        <v>11</v>
      </c>
      <c r="F227" s="25">
        <v>30</v>
      </c>
      <c r="G227" s="26">
        <v>14.78</v>
      </c>
      <c r="H227" s="26">
        <f t="shared" si="3"/>
        <v>443.4</v>
      </c>
    </row>
    <row r="228" spans="1:8" x14ac:dyDescent="0.25">
      <c r="A228" s="21">
        <v>227</v>
      </c>
      <c r="B228" s="22">
        <v>1202</v>
      </c>
      <c r="C228" s="23" t="s">
        <v>6</v>
      </c>
      <c r="D228" s="24" t="s">
        <v>792</v>
      </c>
      <c r="E228" s="27" t="s">
        <v>11</v>
      </c>
      <c r="F228" s="25">
        <v>30</v>
      </c>
      <c r="G228" s="26">
        <v>5.08</v>
      </c>
      <c r="H228" s="26">
        <f t="shared" si="3"/>
        <v>152.4</v>
      </c>
    </row>
    <row r="229" spans="1:8" x14ac:dyDescent="0.25">
      <c r="A229" s="21">
        <v>228</v>
      </c>
      <c r="B229" s="22">
        <v>1197</v>
      </c>
      <c r="C229" s="23" t="s">
        <v>6</v>
      </c>
      <c r="D229" s="24" t="s">
        <v>793</v>
      </c>
      <c r="E229" s="27" t="s">
        <v>11</v>
      </c>
      <c r="F229" s="25">
        <v>100</v>
      </c>
      <c r="G229" s="26">
        <v>1.89</v>
      </c>
      <c r="H229" s="26">
        <f t="shared" si="3"/>
        <v>189</v>
      </c>
    </row>
    <row r="230" spans="1:8" x14ac:dyDescent="0.25">
      <c r="A230" s="21">
        <v>229</v>
      </c>
      <c r="B230" s="22">
        <v>1188</v>
      </c>
      <c r="C230" s="23" t="s">
        <v>6</v>
      </c>
      <c r="D230" s="24" t="s">
        <v>794</v>
      </c>
      <c r="E230" s="27" t="s">
        <v>11</v>
      </c>
      <c r="F230" s="25">
        <v>30</v>
      </c>
      <c r="G230" s="26">
        <v>30.06</v>
      </c>
      <c r="H230" s="26">
        <f t="shared" si="3"/>
        <v>901.8</v>
      </c>
    </row>
    <row r="231" spans="1:8" x14ac:dyDescent="0.25">
      <c r="A231" s="21">
        <v>230</v>
      </c>
      <c r="B231" s="22">
        <v>1211</v>
      </c>
      <c r="C231" s="23" t="s">
        <v>6</v>
      </c>
      <c r="D231" s="24" t="s">
        <v>795</v>
      </c>
      <c r="E231" s="27" t="s">
        <v>11</v>
      </c>
      <c r="F231" s="25">
        <v>20</v>
      </c>
      <c r="G231" s="26">
        <v>15.51</v>
      </c>
      <c r="H231" s="26">
        <f t="shared" si="3"/>
        <v>310.2</v>
      </c>
    </row>
    <row r="232" spans="1:8" x14ac:dyDescent="0.25">
      <c r="A232" s="21">
        <v>231</v>
      </c>
      <c r="B232" s="22">
        <v>1199</v>
      </c>
      <c r="C232" s="23" t="s">
        <v>6</v>
      </c>
      <c r="D232" s="24" t="s">
        <v>796</v>
      </c>
      <c r="E232" s="27" t="s">
        <v>11</v>
      </c>
      <c r="F232" s="25">
        <v>40</v>
      </c>
      <c r="G232" s="26">
        <v>39.26</v>
      </c>
      <c r="H232" s="26">
        <f t="shared" si="3"/>
        <v>1570.3999999999999</v>
      </c>
    </row>
    <row r="233" spans="1:8" x14ac:dyDescent="0.25">
      <c r="A233" s="21">
        <v>232</v>
      </c>
      <c r="B233" s="22">
        <v>1198</v>
      </c>
      <c r="C233" s="23" t="s">
        <v>6</v>
      </c>
      <c r="D233" s="24" t="s">
        <v>797</v>
      </c>
      <c r="E233" s="27" t="s">
        <v>11</v>
      </c>
      <c r="F233" s="25">
        <v>150</v>
      </c>
      <c r="G233" s="26">
        <v>2.8</v>
      </c>
      <c r="H233" s="26">
        <f t="shared" si="3"/>
        <v>420</v>
      </c>
    </row>
    <row r="234" spans="1:8" ht="25.5" x14ac:dyDescent="0.25">
      <c r="A234" s="21">
        <v>233</v>
      </c>
      <c r="B234" s="22">
        <v>1191</v>
      </c>
      <c r="C234" s="23" t="s">
        <v>6</v>
      </c>
      <c r="D234" s="24" t="s">
        <v>798</v>
      </c>
      <c r="E234" s="27" t="s">
        <v>11</v>
      </c>
      <c r="F234" s="25">
        <v>300</v>
      </c>
      <c r="G234" s="26">
        <v>1.37</v>
      </c>
      <c r="H234" s="26">
        <f t="shared" si="3"/>
        <v>411.00000000000006</v>
      </c>
    </row>
    <row r="235" spans="1:8" ht="25.5" x14ac:dyDescent="0.25">
      <c r="A235" s="21">
        <v>234</v>
      </c>
      <c r="B235" s="22">
        <v>1185</v>
      </c>
      <c r="C235" s="23" t="s">
        <v>6</v>
      </c>
      <c r="D235" s="24" t="s">
        <v>799</v>
      </c>
      <c r="E235" s="21" t="s">
        <v>11</v>
      </c>
      <c r="F235" s="25">
        <v>150</v>
      </c>
      <c r="G235" s="26">
        <v>1.57</v>
      </c>
      <c r="H235" s="26">
        <f t="shared" si="3"/>
        <v>235.5</v>
      </c>
    </row>
    <row r="236" spans="1:8" ht="25.5" x14ac:dyDescent="0.25">
      <c r="A236" s="21">
        <v>235</v>
      </c>
      <c r="B236" s="22">
        <v>1189</v>
      </c>
      <c r="C236" s="23" t="s">
        <v>6</v>
      </c>
      <c r="D236" s="24" t="s">
        <v>800</v>
      </c>
      <c r="E236" s="21" t="s">
        <v>11</v>
      </c>
      <c r="F236" s="25">
        <v>50</v>
      </c>
      <c r="G236" s="26">
        <v>2.72</v>
      </c>
      <c r="H236" s="26">
        <f t="shared" si="3"/>
        <v>136</v>
      </c>
    </row>
    <row r="237" spans="1:8" ht="25.5" x14ac:dyDescent="0.25">
      <c r="A237" s="21">
        <v>236</v>
      </c>
      <c r="B237" s="22">
        <v>1193</v>
      </c>
      <c r="C237" s="23" t="s">
        <v>6</v>
      </c>
      <c r="D237" s="24" t="s">
        <v>801</v>
      </c>
      <c r="E237" s="21" t="s">
        <v>11</v>
      </c>
      <c r="F237" s="25">
        <v>20</v>
      </c>
      <c r="G237" s="26">
        <v>5.23</v>
      </c>
      <c r="H237" s="26">
        <f t="shared" si="3"/>
        <v>104.60000000000001</v>
      </c>
    </row>
    <row r="238" spans="1:8" ht="25.5" x14ac:dyDescent="0.25">
      <c r="A238" s="21">
        <v>237</v>
      </c>
      <c r="B238" s="22">
        <v>1194</v>
      </c>
      <c r="C238" s="23" t="s">
        <v>6</v>
      </c>
      <c r="D238" s="24" t="s">
        <v>802</v>
      </c>
      <c r="E238" s="21" t="s">
        <v>11</v>
      </c>
      <c r="F238" s="25">
        <v>20</v>
      </c>
      <c r="G238" s="26">
        <v>9.9</v>
      </c>
      <c r="H238" s="26">
        <f t="shared" si="3"/>
        <v>198</v>
      </c>
    </row>
    <row r="239" spans="1:8" ht="25.5" x14ac:dyDescent="0.25">
      <c r="A239" s="21">
        <v>238</v>
      </c>
      <c r="B239" s="22">
        <v>1195</v>
      </c>
      <c r="C239" s="23" t="s">
        <v>6</v>
      </c>
      <c r="D239" s="24" t="s">
        <v>803</v>
      </c>
      <c r="E239" s="21" t="s">
        <v>11</v>
      </c>
      <c r="F239" s="25">
        <v>20</v>
      </c>
      <c r="G239" s="26">
        <v>14.89</v>
      </c>
      <c r="H239" s="26">
        <f t="shared" si="3"/>
        <v>297.8</v>
      </c>
    </row>
    <row r="240" spans="1:8" ht="25.5" x14ac:dyDescent="0.25">
      <c r="A240" s="21">
        <v>239</v>
      </c>
      <c r="B240" s="22">
        <v>1204</v>
      </c>
      <c r="C240" s="23" t="s">
        <v>6</v>
      </c>
      <c r="D240" s="24" t="s">
        <v>804</v>
      </c>
      <c r="E240" s="21" t="s">
        <v>11</v>
      </c>
      <c r="F240" s="25">
        <v>10</v>
      </c>
      <c r="G240" s="26">
        <v>27.08</v>
      </c>
      <c r="H240" s="26">
        <f t="shared" si="3"/>
        <v>270.79999999999995</v>
      </c>
    </row>
    <row r="241" spans="1:8" ht="25.5" x14ac:dyDescent="0.25">
      <c r="A241" s="21">
        <v>240</v>
      </c>
      <c r="B241" s="22">
        <v>1205</v>
      </c>
      <c r="C241" s="23" t="s">
        <v>6</v>
      </c>
      <c r="D241" s="24" t="s">
        <v>805</v>
      </c>
      <c r="E241" s="21" t="s">
        <v>11</v>
      </c>
      <c r="F241" s="25">
        <v>10</v>
      </c>
      <c r="G241" s="26">
        <v>64.22</v>
      </c>
      <c r="H241" s="26">
        <f t="shared" si="3"/>
        <v>642.20000000000005</v>
      </c>
    </row>
    <row r="242" spans="1:8" ht="25.5" x14ac:dyDescent="0.25">
      <c r="A242" s="21">
        <v>241</v>
      </c>
      <c r="B242" s="22">
        <v>1200</v>
      </c>
      <c r="C242" s="23" t="s">
        <v>6</v>
      </c>
      <c r="D242" s="24" t="s">
        <v>210</v>
      </c>
      <c r="E242" s="21" t="s">
        <v>11</v>
      </c>
      <c r="F242" s="25">
        <v>50</v>
      </c>
      <c r="G242" s="26">
        <v>9.7799999999999994</v>
      </c>
      <c r="H242" s="26">
        <f t="shared" si="3"/>
        <v>488.99999999999994</v>
      </c>
    </row>
    <row r="243" spans="1:8" ht="25.5" x14ac:dyDescent="0.25">
      <c r="A243" s="21">
        <v>242</v>
      </c>
      <c r="B243" s="22">
        <v>12909</v>
      </c>
      <c r="C243" s="23" t="s">
        <v>6</v>
      </c>
      <c r="D243" s="24" t="s">
        <v>211</v>
      </c>
      <c r="E243" s="21" t="s">
        <v>11</v>
      </c>
      <c r="F243" s="25">
        <v>50</v>
      </c>
      <c r="G243" s="26">
        <v>4.43</v>
      </c>
      <c r="H243" s="26">
        <f t="shared" si="3"/>
        <v>221.5</v>
      </c>
    </row>
    <row r="244" spans="1:8" ht="25.5" x14ac:dyDescent="0.25">
      <c r="A244" s="21">
        <v>243</v>
      </c>
      <c r="B244" s="22">
        <v>12910</v>
      </c>
      <c r="C244" s="23" t="s">
        <v>6</v>
      </c>
      <c r="D244" s="24" t="s">
        <v>212</v>
      </c>
      <c r="E244" s="21" t="s">
        <v>11</v>
      </c>
      <c r="F244" s="25">
        <v>30</v>
      </c>
      <c r="G244" s="26">
        <v>7.4</v>
      </c>
      <c r="H244" s="26">
        <f t="shared" si="3"/>
        <v>222</v>
      </c>
    </row>
    <row r="245" spans="1:8" ht="25.5" x14ac:dyDescent="0.25">
      <c r="A245" s="21">
        <v>244</v>
      </c>
      <c r="B245" s="22">
        <v>42685</v>
      </c>
      <c r="C245" s="23" t="s">
        <v>6</v>
      </c>
      <c r="D245" s="24" t="s">
        <v>213</v>
      </c>
      <c r="E245" s="21" t="s">
        <v>11</v>
      </c>
      <c r="F245" s="25">
        <v>10</v>
      </c>
      <c r="G245" s="26">
        <v>101.57</v>
      </c>
      <c r="H245" s="26">
        <f t="shared" si="3"/>
        <v>1015.6999999999999</v>
      </c>
    </row>
    <row r="246" spans="1:8" ht="25.5" x14ac:dyDescent="0.25">
      <c r="A246" s="21">
        <v>245</v>
      </c>
      <c r="B246" s="22">
        <v>42686</v>
      </c>
      <c r="C246" s="23" t="s">
        <v>6</v>
      </c>
      <c r="D246" s="24" t="s">
        <v>214</v>
      </c>
      <c r="E246" s="21" t="s">
        <v>11</v>
      </c>
      <c r="F246" s="25">
        <v>4</v>
      </c>
      <c r="G246" s="26">
        <v>158.13999999999999</v>
      </c>
      <c r="H246" s="26">
        <f t="shared" si="3"/>
        <v>632.55999999999995</v>
      </c>
    </row>
    <row r="247" spans="1:8" x14ac:dyDescent="0.25">
      <c r="A247" s="21">
        <v>246</v>
      </c>
      <c r="B247" s="22">
        <v>20337</v>
      </c>
      <c r="C247" s="23" t="s">
        <v>9</v>
      </c>
      <c r="D247" s="24" t="s">
        <v>806</v>
      </c>
      <c r="E247" s="21" t="s">
        <v>11</v>
      </c>
      <c r="F247" s="25">
        <v>20</v>
      </c>
      <c r="G247" s="26">
        <v>1.6</v>
      </c>
      <c r="H247" s="26">
        <f t="shared" si="3"/>
        <v>32</v>
      </c>
    </row>
    <row r="248" spans="1:8" x14ac:dyDescent="0.25">
      <c r="A248" s="21">
        <v>247</v>
      </c>
      <c r="B248" s="22">
        <v>20336</v>
      </c>
      <c r="C248" s="23" t="s">
        <v>9</v>
      </c>
      <c r="D248" s="24" t="s">
        <v>807</v>
      </c>
      <c r="E248" s="21" t="s">
        <v>11</v>
      </c>
      <c r="F248" s="25">
        <v>20</v>
      </c>
      <c r="G248" s="26">
        <v>1.95</v>
      </c>
      <c r="H248" s="26">
        <f t="shared" si="3"/>
        <v>39</v>
      </c>
    </row>
    <row r="249" spans="1:8" ht="38.25" x14ac:dyDescent="0.25">
      <c r="A249" s="21">
        <v>248</v>
      </c>
      <c r="B249" s="22">
        <v>12759</v>
      </c>
      <c r="C249" s="23" t="s">
        <v>6</v>
      </c>
      <c r="D249" s="24" t="s">
        <v>215</v>
      </c>
      <c r="E249" s="21" t="s">
        <v>781</v>
      </c>
      <c r="F249" s="25">
        <v>50</v>
      </c>
      <c r="G249" s="26">
        <v>1124.21</v>
      </c>
      <c r="H249" s="26">
        <f t="shared" si="3"/>
        <v>56210.5</v>
      </c>
    </row>
    <row r="250" spans="1:8" ht="25.5" x14ac:dyDescent="0.25">
      <c r="A250" s="21">
        <v>249</v>
      </c>
      <c r="B250" s="22">
        <v>34664</v>
      </c>
      <c r="C250" s="23" t="s">
        <v>6</v>
      </c>
      <c r="D250" s="24" t="s">
        <v>216</v>
      </c>
      <c r="E250" s="21" t="s">
        <v>781</v>
      </c>
      <c r="F250" s="25">
        <v>200</v>
      </c>
      <c r="G250" s="26">
        <v>48.84</v>
      </c>
      <c r="H250" s="26">
        <f t="shared" si="3"/>
        <v>9768</v>
      </c>
    </row>
    <row r="251" spans="1:8" ht="38.25" x14ac:dyDescent="0.25">
      <c r="A251" s="21">
        <v>250</v>
      </c>
      <c r="B251" s="22">
        <v>43681</v>
      </c>
      <c r="C251" s="23" t="s">
        <v>6</v>
      </c>
      <c r="D251" s="24" t="s">
        <v>808</v>
      </c>
      <c r="E251" s="21" t="s">
        <v>781</v>
      </c>
      <c r="F251" s="25">
        <v>200</v>
      </c>
      <c r="G251" s="26">
        <v>35.08</v>
      </c>
      <c r="H251" s="26">
        <f t="shared" si="3"/>
        <v>7016</v>
      </c>
    </row>
    <row r="252" spans="1:8" x14ac:dyDescent="0.25">
      <c r="A252" s="21">
        <v>251</v>
      </c>
      <c r="B252" s="22" t="s">
        <v>809</v>
      </c>
      <c r="C252" s="23" t="s">
        <v>22</v>
      </c>
      <c r="D252" s="24" t="s">
        <v>810</v>
      </c>
      <c r="E252" s="21" t="s">
        <v>11</v>
      </c>
      <c r="F252" s="25">
        <v>20</v>
      </c>
      <c r="G252" s="26">
        <v>22.5</v>
      </c>
      <c r="H252" s="26">
        <f t="shared" si="3"/>
        <v>450</v>
      </c>
    </row>
    <row r="253" spans="1:8" x14ac:dyDescent="0.25">
      <c r="A253" s="21">
        <v>252</v>
      </c>
      <c r="B253" s="22" t="s">
        <v>811</v>
      </c>
      <c r="C253" s="23" t="s">
        <v>22</v>
      </c>
      <c r="D253" s="24" t="s">
        <v>812</v>
      </c>
      <c r="E253" s="21" t="s">
        <v>11</v>
      </c>
      <c r="F253" s="25">
        <v>20</v>
      </c>
      <c r="G253" s="26">
        <v>306.93</v>
      </c>
      <c r="H253" s="26">
        <f t="shared" si="3"/>
        <v>6138.6</v>
      </c>
    </row>
    <row r="254" spans="1:8" ht="25.5" x14ac:dyDescent="0.25">
      <c r="A254" s="21">
        <v>253</v>
      </c>
      <c r="B254" s="22">
        <v>11977</v>
      </c>
      <c r="C254" s="23" t="s">
        <v>6</v>
      </c>
      <c r="D254" s="24" t="s">
        <v>217</v>
      </c>
      <c r="E254" s="21" t="s">
        <v>11</v>
      </c>
      <c r="F254" s="25">
        <v>40</v>
      </c>
      <c r="G254" s="26">
        <v>11.64</v>
      </c>
      <c r="H254" s="26">
        <f t="shared" si="3"/>
        <v>465.6</v>
      </c>
    </row>
    <row r="255" spans="1:8" ht="25.5" x14ac:dyDescent="0.25">
      <c r="A255" s="21">
        <v>254</v>
      </c>
      <c r="B255" s="22">
        <v>11976</v>
      </c>
      <c r="C255" s="23" t="s">
        <v>6</v>
      </c>
      <c r="D255" s="24" t="s">
        <v>218</v>
      </c>
      <c r="E255" s="21" t="s">
        <v>11</v>
      </c>
      <c r="F255" s="25">
        <v>40</v>
      </c>
      <c r="G255" s="26">
        <v>1.3</v>
      </c>
      <c r="H255" s="26">
        <f t="shared" si="3"/>
        <v>52</v>
      </c>
    </row>
    <row r="256" spans="1:8" ht="25.5" x14ac:dyDescent="0.25">
      <c r="A256" s="21">
        <v>255</v>
      </c>
      <c r="B256" s="22">
        <v>1368</v>
      </c>
      <c r="C256" s="23" t="s">
        <v>6</v>
      </c>
      <c r="D256" s="24" t="s">
        <v>219</v>
      </c>
      <c r="E256" s="21" t="s">
        <v>11</v>
      </c>
      <c r="F256" s="25">
        <v>50</v>
      </c>
      <c r="G256" s="26">
        <v>76.37</v>
      </c>
      <c r="H256" s="26">
        <f t="shared" si="3"/>
        <v>3818.5</v>
      </c>
    </row>
    <row r="257" spans="1:8" ht="25.5" x14ac:dyDescent="0.25">
      <c r="A257" s="21">
        <v>256</v>
      </c>
      <c r="B257" s="22">
        <v>1367</v>
      </c>
      <c r="C257" s="23" t="s">
        <v>6</v>
      </c>
      <c r="D257" s="24" t="s">
        <v>220</v>
      </c>
      <c r="E257" s="21" t="s">
        <v>11</v>
      </c>
      <c r="F257" s="25">
        <v>40</v>
      </c>
      <c r="G257" s="26">
        <v>247.03</v>
      </c>
      <c r="H257" s="26">
        <f t="shared" ref="H257:H320" si="4">F257*G257</f>
        <v>9881.2000000000007</v>
      </c>
    </row>
    <row r="258" spans="1:8" x14ac:dyDescent="0.25">
      <c r="A258" s="21">
        <v>257</v>
      </c>
      <c r="B258" s="22">
        <v>1379</v>
      </c>
      <c r="C258" s="23" t="s">
        <v>6</v>
      </c>
      <c r="D258" s="24" t="s">
        <v>221</v>
      </c>
      <c r="E258" s="21" t="s">
        <v>13</v>
      </c>
      <c r="F258" s="25">
        <v>7500</v>
      </c>
      <c r="G258" s="26">
        <v>1.1000000000000001</v>
      </c>
      <c r="H258" s="26">
        <f t="shared" si="4"/>
        <v>8250</v>
      </c>
    </row>
    <row r="259" spans="1:8" x14ac:dyDescent="0.25">
      <c r="A259" s="21">
        <v>258</v>
      </c>
      <c r="B259" s="22" t="s">
        <v>813</v>
      </c>
      <c r="C259" s="23" t="s">
        <v>22</v>
      </c>
      <c r="D259" s="24" t="s">
        <v>814</v>
      </c>
      <c r="E259" s="21" t="s">
        <v>11</v>
      </c>
      <c r="F259" s="25">
        <v>300</v>
      </c>
      <c r="G259" s="26">
        <v>7.5</v>
      </c>
      <c r="H259" s="26">
        <f t="shared" si="4"/>
        <v>2250</v>
      </c>
    </row>
    <row r="260" spans="1:8" ht="25.5" x14ac:dyDescent="0.25">
      <c r="A260" s="21">
        <v>259</v>
      </c>
      <c r="B260" s="22">
        <v>3908</v>
      </c>
      <c r="C260" s="23" t="s">
        <v>38</v>
      </c>
      <c r="D260" s="24" t="s">
        <v>222</v>
      </c>
      <c r="E260" s="21" t="s">
        <v>11</v>
      </c>
      <c r="F260" s="25">
        <v>50</v>
      </c>
      <c r="G260" s="26">
        <v>57.3</v>
      </c>
      <c r="H260" s="26">
        <f t="shared" si="4"/>
        <v>2865</v>
      </c>
    </row>
    <row r="261" spans="1:8" ht="25.5" x14ac:dyDescent="0.25">
      <c r="A261" s="21">
        <v>260</v>
      </c>
      <c r="B261" s="22">
        <v>14054</v>
      </c>
      <c r="C261" s="23" t="s">
        <v>6</v>
      </c>
      <c r="D261" s="24" t="s">
        <v>223</v>
      </c>
      <c r="E261" s="21" t="s">
        <v>11</v>
      </c>
      <c r="F261" s="25">
        <v>20</v>
      </c>
      <c r="G261" s="26">
        <v>14.74</v>
      </c>
      <c r="H261" s="26">
        <f t="shared" si="4"/>
        <v>294.8</v>
      </c>
    </row>
    <row r="262" spans="1:8" ht="25.5" x14ac:dyDescent="0.25">
      <c r="A262" s="21">
        <v>261</v>
      </c>
      <c r="B262" s="22">
        <v>14052</v>
      </c>
      <c r="C262" s="23" t="s">
        <v>6</v>
      </c>
      <c r="D262" s="24" t="s">
        <v>224</v>
      </c>
      <c r="E262" s="21" t="s">
        <v>11</v>
      </c>
      <c r="F262" s="25">
        <v>20</v>
      </c>
      <c r="G262" s="26">
        <v>11.34</v>
      </c>
      <c r="H262" s="26">
        <f t="shared" si="4"/>
        <v>226.8</v>
      </c>
    </row>
    <row r="263" spans="1:8" ht="25.5" x14ac:dyDescent="0.25">
      <c r="A263" s="21">
        <v>262</v>
      </c>
      <c r="B263" s="22">
        <v>14053</v>
      </c>
      <c r="C263" s="23" t="s">
        <v>6</v>
      </c>
      <c r="D263" s="24" t="s">
        <v>225</v>
      </c>
      <c r="E263" s="21" t="s">
        <v>11</v>
      </c>
      <c r="F263" s="25">
        <v>20</v>
      </c>
      <c r="G263" s="26">
        <v>11.51</v>
      </c>
      <c r="H263" s="26">
        <f t="shared" si="4"/>
        <v>230.2</v>
      </c>
    </row>
    <row r="264" spans="1:8" ht="25.5" x14ac:dyDescent="0.25">
      <c r="A264" s="21">
        <v>263</v>
      </c>
      <c r="B264" s="22">
        <v>2560</v>
      </c>
      <c r="C264" s="23" t="s">
        <v>6</v>
      </c>
      <c r="D264" s="24" t="s">
        <v>226</v>
      </c>
      <c r="E264" s="21" t="s">
        <v>11</v>
      </c>
      <c r="F264" s="25">
        <v>20</v>
      </c>
      <c r="G264" s="26">
        <v>15.25</v>
      </c>
      <c r="H264" s="26">
        <f t="shared" si="4"/>
        <v>305</v>
      </c>
    </row>
    <row r="265" spans="1:8" ht="25.5" x14ac:dyDescent="0.25">
      <c r="A265" s="21">
        <v>264</v>
      </c>
      <c r="B265" s="22">
        <v>2558</v>
      </c>
      <c r="C265" s="23" t="s">
        <v>6</v>
      </c>
      <c r="D265" s="24" t="s">
        <v>227</v>
      </c>
      <c r="E265" s="21" t="s">
        <v>11</v>
      </c>
      <c r="F265" s="25">
        <v>20</v>
      </c>
      <c r="G265" s="26">
        <v>8.67</v>
      </c>
      <c r="H265" s="26">
        <f t="shared" si="4"/>
        <v>173.4</v>
      </c>
    </row>
    <row r="266" spans="1:8" ht="25.5" x14ac:dyDescent="0.25">
      <c r="A266" s="21">
        <v>265</v>
      </c>
      <c r="B266" s="22">
        <v>2559</v>
      </c>
      <c r="C266" s="23" t="s">
        <v>6</v>
      </c>
      <c r="D266" s="24" t="s">
        <v>228</v>
      </c>
      <c r="E266" s="21" t="s">
        <v>11</v>
      </c>
      <c r="F266" s="25">
        <v>20</v>
      </c>
      <c r="G266" s="26">
        <v>12.2</v>
      </c>
      <c r="H266" s="26">
        <f t="shared" si="4"/>
        <v>244</v>
      </c>
    </row>
    <row r="267" spans="1:8" ht="25.5" x14ac:dyDescent="0.25">
      <c r="A267" s="21">
        <v>266</v>
      </c>
      <c r="B267" s="22">
        <v>2592</v>
      </c>
      <c r="C267" s="23" t="s">
        <v>6</v>
      </c>
      <c r="D267" s="24" t="s">
        <v>229</v>
      </c>
      <c r="E267" s="21" t="s">
        <v>11</v>
      </c>
      <c r="F267" s="25">
        <v>2</v>
      </c>
      <c r="G267" s="26">
        <v>202.25</v>
      </c>
      <c r="H267" s="26">
        <f t="shared" si="4"/>
        <v>404.5</v>
      </c>
    </row>
    <row r="268" spans="1:8" ht="25.5" x14ac:dyDescent="0.25">
      <c r="A268" s="21">
        <v>267</v>
      </c>
      <c r="B268" s="22">
        <v>2566</v>
      </c>
      <c r="C268" s="23" t="s">
        <v>6</v>
      </c>
      <c r="D268" s="24" t="s">
        <v>815</v>
      </c>
      <c r="E268" s="21" t="s">
        <v>11</v>
      </c>
      <c r="F268" s="25">
        <v>20</v>
      </c>
      <c r="G268" s="26">
        <v>20.350000000000001</v>
      </c>
      <c r="H268" s="26">
        <f t="shared" si="4"/>
        <v>407</v>
      </c>
    </row>
    <row r="269" spans="1:8" ht="25.5" x14ac:dyDescent="0.25">
      <c r="A269" s="21">
        <v>268</v>
      </c>
      <c r="B269" s="22">
        <v>2589</v>
      </c>
      <c r="C269" s="23" t="s">
        <v>6</v>
      </c>
      <c r="D269" s="24" t="s">
        <v>230</v>
      </c>
      <c r="E269" s="21" t="s">
        <v>11</v>
      </c>
      <c r="F269" s="25">
        <v>10</v>
      </c>
      <c r="G269" s="26">
        <v>27.05</v>
      </c>
      <c r="H269" s="26">
        <f t="shared" si="4"/>
        <v>270.5</v>
      </c>
    </row>
    <row r="270" spans="1:8" ht="25.5" x14ac:dyDescent="0.25">
      <c r="A270" s="21">
        <v>269</v>
      </c>
      <c r="B270" s="22">
        <v>2590</v>
      </c>
      <c r="C270" s="23" t="s">
        <v>6</v>
      </c>
      <c r="D270" s="24" t="s">
        <v>231</v>
      </c>
      <c r="E270" s="21" t="s">
        <v>11</v>
      </c>
      <c r="F270" s="25">
        <v>10</v>
      </c>
      <c r="G270" s="26">
        <v>16.600000000000001</v>
      </c>
      <c r="H270" s="26">
        <f t="shared" si="4"/>
        <v>166</v>
      </c>
    </row>
    <row r="271" spans="1:8" ht="25.5" x14ac:dyDescent="0.25">
      <c r="A271" s="21">
        <v>270</v>
      </c>
      <c r="B271" s="22">
        <v>2591</v>
      </c>
      <c r="C271" s="23" t="s">
        <v>6</v>
      </c>
      <c r="D271" s="24" t="s">
        <v>232</v>
      </c>
      <c r="E271" s="21" t="s">
        <v>11</v>
      </c>
      <c r="F271" s="25">
        <v>20</v>
      </c>
      <c r="G271" s="26">
        <v>9.86</v>
      </c>
      <c r="H271" s="26">
        <f t="shared" si="4"/>
        <v>197.2</v>
      </c>
    </row>
    <row r="272" spans="1:8" ht="25.5" x14ac:dyDescent="0.25">
      <c r="A272" s="21">
        <v>271</v>
      </c>
      <c r="B272" s="22">
        <v>2567</v>
      </c>
      <c r="C272" s="23" t="s">
        <v>6</v>
      </c>
      <c r="D272" s="24" t="s">
        <v>233</v>
      </c>
      <c r="E272" s="21" t="s">
        <v>11</v>
      </c>
      <c r="F272" s="25">
        <v>10</v>
      </c>
      <c r="G272" s="26">
        <v>39.68</v>
      </c>
      <c r="H272" s="26">
        <f t="shared" si="4"/>
        <v>396.8</v>
      </c>
    </row>
    <row r="273" spans="1:8" ht="25.5" x14ac:dyDescent="0.25">
      <c r="A273" s="21">
        <v>272</v>
      </c>
      <c r="B273" s="22">
        <v>2568</v>
      </c>
      <c r="C273" s="23" t="s">
        <v>6</v>
      </c>
      <c r="D273" s="24" t="s">
        <v>234</v>
      </c>
      <c r="E273" s="21" t="s">
        <v>11</v>
      </c>
      <c r="F273" s="25">
        <v>10</v>
      </c>
      <c r="G273" s="26">
        <v>110.19</v>
      </c>
      <c r="H273" s="26">
        <f t="shared" si="4"/>
        <v>1101.9000000000001</v>
      </c>
    </row>
    <row r="274" spans="1:8" ht="25.5" x14ac:dyDescent="0.25">
      <c r="A274" s="21">
        <v>273</v>
      </c>
      <c r="B274" s="22">
        <v>2565</v>
      </c>
      <c r="C274" s="23" t="s">
        <v>6</v>
      </c>
      <c r="D274" s="24" t="s">
        <v>235</v>
      </c>
      <c r="E274" s="21" t="s">
        <v>11</v>
      </c>
      <c r="F274" s="25">
        <v>20</v>
      </c>
      <c r="G274" s="26">
        <v>9.8800000000000008</v>
      </c>
      <c r="H274" s="26">
        <f t="shared" si="4"/>
        <v>197.60000000000002</v>
      </c>
    </row>
    <row r="275" spans="1:8" ht="25.5" x14ac:dyDescent="0.25">
      <c r="A275" s="21">
        <v>274</v>
      </c>
      <c r="B275" s="22">
        <v>2594</v>
      </c>
      <c r="C275" s="23" t="s">
        <v>6</v>
      </c>
      <c r="D275" s="24" t="s">
        <v>236</v>
      </c>
      <c r="E275" s="21" t="s">
        <v>11</v>
      </c>
      <c r="F275" s="25">
        <v>2</v>
      </c>
      <c r="G275" s="26">
        <v>183.57</v>
      </c>
      <c r="H275" s="26">
        <f t="shared" si="4"/>
        <v>367.14</v>
      </c>
    </row>
    <row r="276" spans="1:8" ht="25.5" x14ac:dyDescent="0.25">
      <c r="A276" s="21">
        <v>275</v>
      </c>
      <c r="B276" s="22">
        <v>2587</v>
      </c>
      <c r="C276" s="23" t="s">
        <v>6</v>
      </c>
      <c r="D276" s="24" t="s">
        <v>237</v>
      </c>
      <c r="E276" s="21" t="s">
        <v>11</v>
      </c>
      <c r="F276" s="25">
        <v>10</v>
      </c>
      <c r="G276" s="26">
        <v>31.28</v>
      </c>
      <c r="H276" s="26">
        <f t="shared" si="4"/>
        <v>312.8</v>
      </c>
    </row>
    <row r="277" spans="1:8" ht="25.5" x14ac:dyDescent="0.25">
      <c r="A277" s="21">
        <v>276</v>
      </c>
      <c r="B277" s="22">
        <v>2588</v>
      </c>
      <c r="C277" s="23" t="s">
        <v>6</v>
      </c>
      <c r="D277" s="24" t="s">
        <v>238</v>
      </c>
      <c r="E277" s="21" t="s">
        <v>11</v>
      </c>
      <c r="F277" s="25">
        <v>10</v>
      </c>
      <c r="G277" s="26">
        <v>24.85</v>
      </c>
      <c r="H277" s="26">
        <f t="shared" si="4"/>
        <v>248.5</v>
      </c>
    </row>
    <row r="278" spans="1:8" ht="25.5" x14ac:dyDescent="0.25">
      <c r="A278" s="21">
        <v>277</v>
      </c>
      <c r="B278" s="22">
        <v>2570</v>
      </c>
      <c r="C278" s="23" t="s">
        <v>6</v>
      </c>
      <c r="D278" s="24" t="s">
        <v>239</v>
      </c>
      <c r="E278" s="21" t="s">
        <v>11</v>
      </c>
      <c r="F278" s="25">
        <v>20</v>
      </c>
      <c r="G278" s="26">
        <v>16.05</v>
      </c>
      <c r="H278" s="26">
        <f t="shared" si="4"/>
        <v>321</v>
      </c>
    </row>
    <row r="279" spans="1:8" ht="25.5" x14ac:dyDescent="0.25">
      <c r="A279" s="21">
        <v>278</v>
      </c>
      <c r="B279" s="22">
        <v>2569</v>
      </c>
      <c r="C279" s="23" t="s">
        <v>6</v>
      </c>
      <c r="D279" s="24" t="s">
        <v>240</v>
      </c>
      <c r="E279" s="21" t="s">
        <v>11</v>
      </c>
      <c r="F279" s="25">
        <v>20</v>
      </c>
      <c r="G279" s="26">
        <v>9.57</v>
      </c>
      <c r="H279" s="26">
        <f t="shared" si="4"/>
        <v>191.4</v>
      </c>
    </row>
    <row r="280" spans="1:8" ht="25.5" x14ac:dyDescent="0.25">
      <c r="A280" s="21">
        <v>279</v>
      </c>
      <c r="B280" s="22">
        <v>2571</v>
      </c>
      <c r="C280" s="23" t="s">
        <v>6</v>
      </c>
      <c r="D280" s="24" t="s">
        <v>241</v>
      </c>
      <c r="E280" s="21" t="s">
        <v>11</v>
      </c>
      <c r="F280" s="25">
        <v>10</v>
      </c>
      <c r="G280" s="26">
        <v>47.65</v>
      </c>
      <c r="H280" s="26">
        <f t="shared" si="4"/>
        <v>476.5</v>
      </c>
    </row>
    <row r="281" spans="1:8" ht="25.5" x14ac:dyDescent="0.25">
      <c r="A281" s="21">
        <v>280</v>
      </c>
      <c r="B281" s="22">
        <v>2572</v>
      </c>
      <c r="C281" s="23" t="s">
        <v>6</v>
      </c>
      <c r="D281" s="24" t="s">
        <v>242</v>
      </c>
      <c r="E281" s="21" t="s">
        <v>11</v>
      </c>
      <c r="F281" s="25">
        <v>10</v>
      </c>
      <c r="G281" s="26">
        <v>140.91</v>
      </c>
      <c r="H281" s="26">
        <f t="shared" si="4"/>
        <v>1409.1</v>
      </c>
    </row>
    <row r="282" spans="1:8" ht="25.5" x14ac:dyDescent="0.25">
      <c r="A282" s="21">
        <v>281</v>
      </c>
      <c r="B282" s="22">
        <v>2593</v>
      </c>
      <c r="C282" s="23" t="s">
        <v>6</v>
      </c>
      <c r="D282" s="24" t="s">
        <v>243</v>
      </c>
      <c r="E282" s="21" t="s">
        <v>11</v>
      </c>
      <c r="F282" s="25">
        <v>20</v>
      </c>
      <c r="G282" s="26">
        <v>10.210000000000001</v>
      </c>
      <c r="H282" s="26">
        <f t="shared" si="4"/>
        <v>204.20000000000002</v>
      </c>
    </row>
    <row r="283" spans="1:8" ht="25.5" x14ac:dyDescent="0.25">
      <c r="A283" s="21">
        <v>282</v>
      </c>
      <c r="B283" s="22">
        <v>2595</v>
      </c>
      <c r="C283" s="23" t="s">
        <v>6</v>
      </c>
      <c r="D283" s="24" t="s">
        <v>244</v>
      </c>
      <c r="E283" s="21" t="s">
        <v>11</v>
      </c>
      <c r="F283" s="25">
        <v>2</v>
      </c>
      <c r="G283" s="26">
        <v>219.85</v>
      </c>
      <c r="H283" s="26">
        <f t="shared" si="4"/>
        <v>439.7</v>
      </c>
    </row>
    <row r="284" spans="1:8" ht="25.5" x14ac:dyDescent="0.25">
      <c r="A284" s="21">
        <v>283</v>
      </c>
      <c r="B284" s="22">
        <v>2576</v>
      </c>
      <c r="C284" s="23" t="s">
        <v>6</v>
      </c>
      <c r="D284" s="24" t="s">
        <v>245</v>
      </c>
      <c r="E284" s="21" t="s">
        <v>11</v>
      </c>
      <c r="F284" s="25">
        <v>10</v>
      </c>
      <c r="G284" s="26">
        <v>37.479999999999997</v>
      </c>
      <c r="H284" s="26">
        <f t="shared" si="4"/>
        <v>374.79999999999995</v>
      </c>
    </row>
    <row r="285" spans="1:8" ht="25.5" x14ac:dyDescent="0.25">
      <c r="A285" s="21">
        <v>284</v>
      </c>
      <c r="B285" s="22">
        <v>2575</v>
      </c>
      <c r="C285" s="23" t="s">
        <v>6</v>
      </c>
      <c r="D285" s="24" t="s">
        <v>246</v>
      </c>
      <c r="E285" s="21" t="s">
        <v>11</v>
      </c>
      <c r="F285" s="25">
        <v>10</v>
      </c>
      <c r="G285" s="26">
        <v>28.17</v>
      </c>
      <c r="H285" s="26">
        <f t="shared" si="4"/>
        <v>281.70000000000005</v>
      </c>
    </row>
    <row r="286" spans="1:8" ht="25.5" x14ac:dyDescent="0.25">
      <c r="A286" s="21">
        <v>285</v>
      </c>
      <c r="B286" s="22">
        <v>2586</v>
      </c>
      <c r="C286" s="23" t="s">
        <v>6</v>
      </c>
      <c r="D286" s="24" t="s">
        <v>247</v>
      </c>
      <c r="E286" s="21" t="s">
        <v>11</v>
      </c>
      <c r="F286" s="25">
        <v>20</v>
      </c>
      <c r="G286" s="26">
        <v>18.96</v>
      </c>
      <c r="H286" s="26">
        <f t="shared" si="4"/>
        <v>379.20000000000005</v>
      </c>
    </row>
    <row r="287" spans="1:8" ht="25.5" x14ac:dyDescent="0.25">
      <c r="A287" s="21">
        <v>286</v>
      </c>
      <c r="B287" s="22">
        <v>2573</v>
      </c>
      <c r="C287" s="23" t="s">
        <v>6</v>
      </c>
      <c r="D287" s="24" t="s">
        <v>248</v>
      </c>
      <c r="E287" s="21" t="s">
        <v>11</v>
      </c>
      <c r="F287" s="25">
        <v>20</v>
      </c>
      <c r="G287" s="26">
        <v>11.7</v>
      </c>
      <c r="H287" s="26">
        <f t="shared" si="4"/>
        <v>234</v>
      </c>
    </row>
    <row r="288" spans="1:8" ht="25.5" x14ac:dyDescent="0.25">
      <c r="A288" s="21">
        <v>287</v>
      </c>
      <c r="B288" s="22">
        <v>2577</v>
      </c>
      <c r="C288" s="23" t="s">
        <v>6</v>
      </c>
      <c r="D288" s="24" t="s">
        <v>249</v>
      </c>
      <c r="E288" s="21" t="s">
        <v>11</v>
      </c>
      <c r="F288" s="25">
        <v>10</v>
      </c>
      <c r="G288" s="26">
        <v>50.78</v>
      </c>
      <c r="H288" s="26">
        <f t="shared" si="4"/>
        <v>507.8</v>
      </c>
    </row>
    <row r="289" spans="1:8" ht="25.5" x14ac:dyDescent="0.25">
      <c r="A289" s="21">
        <v>288</v>
      </c>
      <c r="B289" s="22">
        <v>2578</v>
      </c>
      <c r="C289" s="23" t="s">
        <v>6</v>
      </c>
      <c r="D289" s="24" t="s">
        <v>250</v>
      </c>
      <c r="E289" s="21" t="s">
        <v>11</v>
      </c>
      <c r="F289" s="25">
        <v>10</v>
      </c>
      <c r="G289" s="26">
        <v>158.55000000000001</v>
      </c>
      <c r="H289" s="26">
        <f t="shared" si="4"/>
        <v>1585.5</v>
      </c>
    </row>
    <row r="290" spans="1:8" ht="25.5" x14ac:dyDescent="0.25">
      <c r="A290" s="21">
        <v>289</v>
      </c>
      <c r="B290" s="22">
        <v>2574</v>
      </c>
      <c r="C290" s="23" t="s">
        <v>6</v>
      </c>
      <c r="D290" s="24" t="s">
        <v>251</v>
      </c>
      <c r="E290" s="21" t="s">
        <v>11</v>
      </c>
      <c r="F290" s="25">
        <v>20</v>
      </c>
      <c r="G290" s="26">
        <v>11.78</v>
      </c>
      <c r="H290" s="26">
        <f t="shared" si="4"/>
        <v>235.6</v>
      </c>
    </row>
    <row r="291" spans="1:8" ht="25.5" x14ac:dyDescent="0.25">
      <c r="A291" s="21">
        <v>290</v>
      </c>
      <c r="B291" s="22">
        <v>2585</v>
      </c>
      <c r="C291" s="23" t="s">
        <v>6</v>
      </c>
      <c r="D291" s="24" t="s">
        <v>252</v>
      </c>
      <c r="E291" s="21" t="s">
        <v>11</v>
      </c>
      <c r="F291" s="25">
        <v>2</v>
      </c>
      <c r="G291" s="26">
        <v>217.57</v>
      </c>
      <c r="H291" s="26">
        <f t="shared" si="4"/>
        <v>435.14</v>
      </c>
    </row>
    <row r="292" spans="1:8" ht="25.5" x14ac:dyDescent="0.25">
      <c r="A292" s="21">
        <v>291</v>
      </c>
      <c r="B292" s="22">
        <v>12008</v>
      </c>
      <c r="C292" s="23" t="s">
        <v>6</v>
      </c>
      <c r="D292" s="24" t="s">
        <v>253</v>
      </c>
      <c r="E292" s="21" t="s">
        <v>11</v>
      </c>
      <c r="F292" s="25">
        <v>2</v>
      </c>
      <c r="G292" s="26">
        <v>116.73</v>
      </c>
      <c r="H292" s="26">
        <f t="shared" si="4"/>
        <v>233.46</v>
      </c>
    </row>
    <row r="293" spans="1:8" ht="25.5" x14ac:dyDescent="0.25">
      <c r="A293" s="21">
        <v>292</v>
      </c>
      <c r="B293" s="22">
        <v>2582</v>
      </c>
      <c r="C293" s="23" t="s">
        <v>6</v>
      </c>
      <c r="D293" s="24" t="s">
        <v>254</v>
      </c>
      <c r="E293" s="21" t="s">
        <v>11</v>
      </c>
      <c r="F293" s="25">
        <v>20</v>
      </c>
      <c r="G293" s="26">
        <v>34.76</v>
      </c>
      <c r="H293" s="26">
        <f t="shared" si="4"/>
        <v>695.19999999999993</v>
      </c>
    </row>
    <row r="294" spans="1:8" ht="25.5" x14ac:dyDescent="0.25">
      <c r="A294" s="21">
        <v>293</v>
      </c>
      <c r="B294" s="22">
        <v>2597</v>
      </c>
      <c r="C294" s="23" t="s">
        <v>6</v>
      </c>
      <c r="D294" s="24" t="s">
        <v>255</v>
      </c>
      <c r="E294" s="21" t="s">
        <v>11</v>
      </c>
      <c r="F294" s="25">
        <v>10</v>
      </c>
      <c r="G294" s="26">
        <v>29.79</v>
      </c>
      <c r="H294" s="26">
        <f t="shared" si="4"/>
        <v>297.89999999999998</v>
      </c>
    </row>
    <row r="295" spans="1:8" ht="25.5" x14ac:dyDescent="0.25">
      <c r="A295" s="21">
        <v>294</v>
      </c>
      <c r="B295" s="22">
        <v>2581</v>
      </c>
      <c r="C295" s="23" t="s">
        <v>6</v>
      </c>
      <c r="D295" s="24" t="s">
        <v>256</v>
      </c>
      <c r="E295" s="21" t="s">
        <v>11</v>
      </c>
      <c r="F295" s="25">
        <v>10</v>
      </c>
      <c r="G295" s="26">
        <v>18.149999999999999</v>
      </c>
      <c r="H295" s="26">
        <f t="shared" si="4"/>
        <v>181.5</v>
      </c>
    </row>
    <row r="296" spans="1:8" ht="25.5" x14ac:dyDescent="0.25">
      <c r="A296" s="21">
        <v>295</v>
      </c>
      <c r="B296" s="22">
        <v>2579</v>
      </c>
      <c r="C296" s="23" t="s">
        <v>6</v>
      </c>
      <c r="D296" s="24" t="s">
        <v>257</v>
      </c>
      <c r="E296" s="21" t="s">
        <v>11</v>
      </c>
      <c r="F296" s="25">
        <v>30</v>
      </c>
      <c r="G296" s="26">
        <v>14.18</v>
      </c>
      <c r="H296" s="26">
        <f t="shared" si="4"/>
        <v>425.4</v>
      </c>
    </row>
    <row r="297" spans="1:8" ht="25.5" x14ac:dyDescent="0.25">
      <c r="A297" s="21">
        <v>296</v>
      </c>
      <c r="B297" s="22">
        <v>2596</v>
      </c>
      <c r="C297" s="23" t="s">
        <v>6</v>
      </c>
      <c r="D297" s="24" t="s">
        <v>258</v>
      </c>
      <c r="E297" s="21" t="s">
        <v>11</v>
      </c>
      <c r="F297" s="25">
        <v>10</v>
      </c>
      <c r="G297" s="26">
        <v>53.68</v>
      </c>
      <c r="H297" s="26">
        <f t="shared" si="4"/>
        <v>536.79999999999995</v>
      </c>
    </row>
    <row r="298" spans="1:8" ht="25.5" x14ac:dyDescent="0.25">
      <c r="A298" s="21">
        <v>297</v>
      </c>
      <c r="B298" s="22">
        <v>2583</v>
      </c>
      <c r="C298" s="23" t="s">
        <v>6</v>
      </c>
      <c r="D298" s="24" t="s">
        <v>259</v>
      </c>
      <c r="E298" s="21" t="s">
        <v>11</v>
      </c>
      <c r="F298" s="25">
        <v>10</v>
      </c>
      <c r="G298" s="26">
        <v>130.56</v>
      </c>
      <c r="H298" s="26">
        <f t="shared" si="4"/>
        <v>1305.5999999999999</v>
      </c>
    </row>
    <row r="299" spans="1:8" ht="25.5" x14ac:dyDescent="0.25">
      <c r="A299" s="21">
        <v>298</v>
      </c>
      <c r="B299" s="22">
        <v>2580</v>
      </c>
      <c r="C299" s="23" t="s">
        <v>6</v>
      </c>
      <c r="D299" s="24" t="s">
        <v>260</v>
      </c>
      <c r="E299" s="21" t="s">
        <v>11</v>
      </c>
      <c r="F299" s="25">
        <v>40</v>
      </c>
      <c r="G299" s="26">
        <v>15.54</v>
      </c>
      <c r="H299" s="26">
        <f t="shared" si="4"/>
        <v>621.59999999999991</v>
      </c>
    </row>
    <row r="300" spans="1:8" ht="25.5" x14ac:dyDescent="0.25">
      <c r="A300" s="21">
        <v>299</v>
      </c>
      <c r="B300" s="22">
        <v>2584</v>
      </c>
      <c r="C300" s="23" t="s">
        <v>6</v>
      </c>
      <c r="D300" s="24" t="s">
        <v>261</v>
      </c>
      <c r="E300" s="21" t="s">
        <v>11</v>
      </c>
      <c r="F300" s="25">
        <v>5</v>
      </c>
      <c r="G300" s="26">
        <v>217.35</v>
      </c>
      <c r="H300" s="26">
        <f t="shared" si="4"/>
        <v>1086.75</v>
      </c>
    </row>
    <row r="301" spans="1:8" ht="25.5" x14ac:dyDescent="0.25">
      <c r="A301" s="21">
        <v>300</v>
      </c>
      <c r="B301" s="22">
        <v>12010</v>
      </c>
      <c r="C301" s="23" t="s">
        <v>6</v>
      </c>
      <c r="D301" s="24" t="s">
        <v>262</v>
      </c>
      <c r="E301" s="21" t="s">
        <v>11</v>
      </c>
      <c r="F301" s="25">
        <v>16</v>
      </c>
      <c r="G301" s="26">
        <v>12.01</v>
      </c>
      <c r="H301" s="26">
        <f t="shared" si="4"/>
        <v>192.16</v>
      </c>
    </row>
    <row r="302" spans="1:8" x14ac:dyDescent="0.25">
      <c r="A302" s="21">
        <v>301</v>
      </c>
      <c r="B302" s="22">
        <v>12015</v>
      </c>
      <c r="C302" s="23" t="s">
        <v>6</v>
      </c>
      <c r="D302" s="24" t="s">
        <v>263</v>
      </c>
      <c r="E302" s="21" t="s">
        <v>11</v>
      </c>
      <c r="F302" s="25">
        <v>10</v>
      </c>
      <c r="G302" s="26">
        <v>15.41</v>
      </c>
      <c r="H302" s="26">
        <f t="shared" si="4"/>
        <v>154.1</v>
      </c>
    </row>
    <row r="303" spans="1:8" ht="25.5" x14ac:dyDescent="0.25">
      <c r="A303" s="21">
        <v>302</v>
      </c>
      <c r="B303" s="22">
        <v>12016</v>
      </c>
      <c r="C303" s="23" t="s">
        <v>6</v>
      </c>
      <c r="D303" s="24" t="s">
        <v>264</v>
      </c>
      <c r="E303" s="21" t="s">
        <v>11</v>
      </c>
      <c r="F303" s="25">
        <v>20</v>
      </c>
      <c r="G303" s="26">
        <v>13.24</v>
      </c>
      <c r="H303" s="26">
        <f t="shared" si="4"/>
        <v>264.8</v>
      </c>
    </row>
    <row r="304" spans="1:8" x14ac:dyDescent="0.25">
      <c r="A304" s="21">
        <v>303</v>
      </c>
      <c r="B304" s="22">
        <v>12019</v>
      </c>
      <c r="C304" s="23" t="s">
        <v>6</v>
      </c>
      <c r="D304" s="24" t="s">
        <v>265</v>
      </c>
      <c r="E304" s="21" t="s">
        <v>11</v>
      </c>
      <c r="F304" s="25">
        <v>10</v>
      </c>
      <c r="G304" s="26">
        <v>15.41</v>
      </c>
      <c r="H304" s="26">
        <f t="shared" si="4"/>
        <v>154.1</v>
      </c>
    </row>
    <row r="305" spans="1:8" ht="25.5" x14ac:dyDescent="0.25">
      <c r="A305" s="21">
        <v>304</v>
      </c>
      <c r="B305" s="22">
        <v>12020</v>
      </c>
      <c r="C305" s="23" t="s">
        <v>6</v>
      </c>
      <c r="D305" s="24" t="s">
        <v>266</v>
      </c>
      <c r="E305" s="21" t="s">
        <v>11</v>
      </c>
      <c r="F305" s="25">
        <v>40</v>
      </c>
      <c r="G305" s="26">
        <v>13.24</v>
      </c>
      <c r="H305" s="26">
        <f t="shared" si="4"/>
        <v>529.6</v>
      </c>
    </row>
    <row r="306" spans="1:8" ht="25.5" x14ac:dyDescent="0.25">
      <c r="A306" s="21">
        <v>305</v>
      </c>
      <c r="B306" s="22">
        <v>12025</v>
      </c>
      <c r="C306" s="23" t="s">
        <v>6</v>
      </c>
      <c r="D306" s="24" t="s">
        <v>267</v>
      </c>
      <c r="E306" s="21" t="s">
        <v>11</v>
      </c>
      <c r="F306" s="25">
        <v>40</v>
      </c>
      <c r="G306" s="26">
        <v>14.6</v>
      </c>
      <c r="H306" s="26">
        <f t="shared" si="4"/>
        <v>584</v>
      </c>
    </row>
    <row r="307" spans="1:8" x14ac:dyDescent="0.25">
      <c r="A307" s="21">
        <v>306</v>
      </c>
      <c r="B307" s="22">
        <v>39344</v>
      </c>
      <c r="C307" s="23" t="s">
        <v>6</v>
      </c>
      <c r="D307" s="24" t="s">
        <v>268</v>
      </c>
      <c r="E307" s="21" t="s">
        <v>11</v>
      </c>
      <c r="F307" s="25">
        <v>6</v>
      </c>
      <c r="G307" s="26">
        <v>15.72</v>
      </c>
      <c r="H307" s="26">
        <f t="shared" si="4"/>
        <v>94.320000000000007</v>
      </c>
    </row>
    <row r="308" spans="1:8" ht="25.5" x14ac:dyDescent="0.25">
      <c r="A308" s="21">
        <v>307</v>
      </c>
      <c r="B308" s="22">
        <v>1602</v>
      </c>
      <c r="C308" s="23" t="s">
        <v>6</v>
      </c>
      <c r="D308" s="24" t="s">
        <v>269</v>
      </c>
      <c r="E308" s="21" t="s">
        <v>11</v>
      </c>
      <c r="F308" s="25">
        <v>30</v>
      </c>
      <c r="G308" s="26">
        <v>46.01</v>
      </c>
      <c r="H308" s="26">
        <f t="shared" si="4"/>
        <v>1380.3</v>
      </c>
    </row>
    <row r="309" spans="1:8" ht="25.5" x14ac:dyDescent="0.25">
      <c r="A309" s="21">
        <v>308</v>
      </c>
      <c r="B309" s="22">
        <v>1601</v>
      </c>
      <c r="C309" s="23" t="s">
        <v>6</v>
      </c>
      <c r="D309" s="24" t="s">
        <v>270</v>
      </c>
      <c r="E309" s="21" t="s">
        <v>11</v>
      </c>
      <c r="F309" s="25">
        <v>30</v>
      </c>
      <c r="G309" s="26">
        <v>41.01</v>
      </c>
      <c r="H309" s="26">
        <f t="shared" si="4"/>
        <v>1230.3</v>
      </c>
    </row>
    <row r="310" spans="1:8" ht="25.5" x14ac:dyDescent="0.25">
      <c r="A310" s="21">
        <v>309</v>
      </c>
      <c r="B310" s="22">
        <v>1600</v>
      </c>
      <c r="C310" s="23" t="s">
        <v>6</v>
      </c>
      <c r="D310" s="24" t="s">
        <v>271</v>
      </c>
      <c r="E310" s="21" t="s">
        <v>11</v>
      </c>
      <c r="F310" s="25">
        <v>30</v>
      </c>
      <c r="G310" s="26">
        <v>17.91</v>
      </c>
      <c r="H310" s="26">
        <f t="shared" si="4"/>
        <v>537.29999999999995</v>
      </c>
    </row>
    <row r="311" spans="1:8" ht="25.5" x14ac:dyDescent="0.25">
      <c r="A311" s="21">
        <v>310</v>
      </c>
      <c r="B311" s="22">
        <v>1598</v>
      </c>
      <c r="C311" s="23" t="s">
        <v>6</v>
      </c>
      <c r="D311" s="24" t="s">
        <v>272</v>
      </c>
      <c r="E311" s="21" t="s">
        <v>11</v>
      </c>
      <c r="F311" s="25">
        <v>30</v>
      </c>
      <c r="G311" s="26">
        <v>12.13</v>
      </c>
      <c r="H311" s="26">
        <f t="shared" si="4"/>
        <v>363.90000000000003</v>
      </c>
    </row>
    <row r="312" spans="1:8" ht="25.5" x14ac:dyDescent="0.25">
      <c r="A312" s="21">
        <v>311</v>
      </c>
      <c r="B312" s="22">
        <v>1603</v>
      </c>
      <c r="C312" s="23" t="s">
        <v>6</v>
      </c>
      <c r="D312" s="24" t="s">
        <v>273</v>
      </c>
      <c r="E312" s="21" t="s">
        <v>11</v>
      </c>
      <c r="F312" s="25">
        <v>30</v>
      </c>
      <c r="G312" s="26">
        <v>69.47</v>
      </c>
      <c r="H312" s="26">
        <f t="shared" si="4"/>
        <v>2084.1</v>
      </c>
    </row>
    <row r="313" spans="1:8" ht="25.5" x14ac:dyDescent="0.25">
      <c r="A313" s="21">
        <v>312</v>
      </c>
      <c r="B313" s="22">
        <v>1599</v>
      </c>
      <c r="C313" s="23" t="s">
        <v>6</v>
      </c>
      <c r="D313" s="24" t="s">
        <v>274</v>
      </c>
      <c r="E313" s="21" t="s">
        <v>11</v>
      </c>
      <c r="F313" s="25">
        <v>30</v>
      </c>
      <c r="G313" s="26">
        <v>14.08</v>
      </c>
      <c r="H313" s="26">
        <f t="shared" si="4"/>
        <v>422.4</v>
      </c>
    </row>
    <row r="314" spans="1:8" ht="25.5" x14ac:dyDescent="0.25">
      <c r="A314" s="21">
        <v>313</v>
      </c>
      <c r="B314" s="22">
        <v>1597</v>
      </c>
      <c r="C314" s="23" t="s">
        <v>6</v>
      </c>
      <c r="D314" s="24" t="s">
        <v>275</v>
      </c>
      <c r="E314" s="21" t="s">
        <v>11</v>
      </c>
      <c r="F314" s="25">
        <v>30</v>
      </c>
      <c r="G314" s="26">
        <v>11.41</v>
      </c>
      <c r="H314" s="26">
        <f t="shared" si="4"/>
        <v>342.3</v>
      </c>
    </row>
    <row r="315" spans="1:8" ht="25.5" x14ac:dyDescent="0.25">
      <c r="A315" s="21">
        <v>314</v>
      </c>
      <c r="B315" s="22">
        <v>39602</v>
      </c>
      <c r="C315" s="23" t="s">
        <v>6</v>
      </c>
      <c r="D315" s="24" t="s">
        <v>276</v>
      </c>
      <c r="E315" s="21" t="s">
        <v>11</v>
      </c>
      <c r="F315" s="25">
        <v>400</v>
      </c>
      <c r="G315" s="26">
        <v>1.92</v>
      </c>
      <c r="H315" s="26">
        <f t="shared" si="4"/>
        <v>768</v>
      </c>
    </row>
    <row r="316" spans="1:8" ht="38.25" x14ac:dyDescent="0.25">
      <c r="A316" s="21">
        <v>315</v>
      </c>
      <c r="B316" s="22">
        <v>11821</v>
      </c>
      <c r="C316" s="23" t="s">
        <v>6</v>
      </c>
      <c r="D316" s="24" t="s">
        <v>277</v>
      </c>
      <c r="E316" s="21" t="s">
        <v>11</v>
      </c>
      <c r="F316" s="25">
        <v>20</v>
      </c>
      <c r="G316" s="26">
        <v>9.3699999999999992</v>
      </c>
      <c r="H316" s="26">
        <f t="shared" si="4"/>
        <v>187.39999999999998</v>
      </c>
    </row>
    <row r="317" spans="1:8" ht="38.25" x14ac:dyDescent="0.25">
      <c r="A317" s="21">
        <v>316</v>
      </c>
      <c r="B317" s="22">
        <v>1562</v>
      </c>
      <c r="C317" s="23" t="s">
        <v>6</v>
      </c>
      <c r="D317" s="24" t="s">
        <v>278</v>
      </c>
      <c r="E317" s="21" t="s">
        <v>11</v>
      </c>
      <c r="F317" s="25">
        <v>20</v>
      </c>
      <c r="G317" s="26">
        <v>15.35</v>
      </c>
      <c r="H317" s="26">
        <f t="shared" si="4"/>
        <v>307</v>
      </c>
    </row>
    <row r="318" spans="1:8" ht="38.25" x14ac:dyDescent="0.25">
      <c r="A318" s="21">
        <v>317</v>
      </c>
      <c r="B318" s="22">
        <v>1563</v>
      </c>
      <c r="C318" s="23" t="s">
        <v>6</v>
      </c>
      <c r="D318" s="24" t="s">
        <v>279</v>
      </c>
      <c r="E318" s="21" t="s">
        <v>11</v>
      </c>
      <c r="F318" s="25">
        <v>20</v>
      </c>
      <c r="G318" s="26">
        <v>20.59</v>
      </c>
      <c r="H318" s="26">
        <f t="shared" si="4"/>
        <v>411.8</v>
      </c>
    </row>
    <row r="319" spans="1:8" ht="25.5" x14ac:dyDescent="0.25">
      <c r="A319" s="21">
        <v>318</v>
      </c>
      <c r="B319" s="22">
        <v>11856</v>
      </c>
      <c r="C319" s="23" t="s">
        <v>6</v>
      </c>
      <c r="D319" s="24" t="s">
        <v>280</v>
      </c>
      <c r="E319" s="21" t="s">
        <v>11</v>
      </c>
      <c r="F319" s="25">
        <v>30</v>
      </c>
      <c r="G319" s="26">
        <v>6.14</v>
      </c>
      <c r="H319" s="26">
        <f t="shared" si="4"/>
        <v>184.2</v>
      </c>
    </row>
    <row r="320" spans="1:8" ht="25.5" x14ac:dyDescent="0.25">
      <c r="A320" s="21">
        <v>319</v>
      </c>
      <c r="B320" s="22">
        <v>11857</v>
      </c>
      <c r="C320" s="23" t="s">
        <v>6</v>
      </c>
      <c r="D320" s="24" t="s">
        <v>281</v>
      </c>
      <c r="E320" s="21" t="s">
        <v>11</v>
      </c>
      <c r="F320" s="25">
        <v>20</v>
      </c>
      <c r="G320" s="26">
        <v>32.31</v>
      </c>
      <c r="H320" s="26">
        <f t="shared" si="4"/>
        <v>646.20000000000005</v>
      </c>
    </row>
    <row r="321" spans="1:8" ht="25.5" x14ac:dyDescent="0.25">
      <c r="A321" s="21">
        <v>320</v>
      </c>
      <c r="B321" s="22">
        <v>11858</v>
      </c>
      <c r="C321" s="23" t="s">
        <v>6</v>
      </c>
      <c r="D321" s="24" t="s">
        <v>282</v>
      </c>
      <c r="E321" s="21" t="s">
        <v>11</v>
      </c>
      <c r="F321" s="25">
        <v>20</v>
      </c>
      <c r="G321" s="26">
        <v>40.1</v>
      </c>
      <c r="H321" s="26">
        <f t="shared" ref="H321:H384" si="5">F321*G321</f>
        <v>802</v>
      </c>
    </row>
    <row r="322" spans="1:8" ht="25.5" x14ac:dyDescent="0.25">
      <c r="A322" s="21">
        <v>321</v>
      </c>
      <c r="B322" s="22">
        <v>1539</v>
      </c>
      <c r="C322" s="23" t="s">
        <v>6</v>
      </c>
      <c r="D322" s="24" t="s">
        <v>283</v>
      </c>
      <c r="E322" s="21" t="s">
        <v>11</v>
      </c>
      <c r="F322" s="25">
        <v>40</v>
      </c>
      <c r="G322" s="26">
        <v>7.21</v>
      </c>
      <c r="H322" s="26">
        <f t="shared" si="5"/>
        <v>288.39999999999998</v>
      </c>
    </row>
    <row r="323" spans="1:8" ht="25.5" x14ac:dyDescent="0.25">
      <c r="A323" s="21">
        <v>322</v>
      </c>
      <c r="B323" s="22">
        <v>11859</v>
      </c>
      <c r="C323" s="23" t="s">
        <v>6</v>
      </c>
      <c r="D323" s="24" t="s">
        <v>284</v>
      </c>
      <c r="E323" s="21" t="s">
        <v>11</v>
      </c>
      <c r="F323" s="25">
        <v>10</v>
      </c>
      <c r="G323" s="26">
        <v>54.56</v>
      </c>
      <c r="H323" s="26">
        <f t="shared" si="5"/>
        <v>545.6</v>
      </c>
    </row>
    <row r="324" spans="1:8" ht="25.5" x14ac:dyDescent="0.25">
      <c r="A324" s="21">
        <v>323</v>
      </c>
      <c r="B324" s="22">
        <v>1550</v>
      </c>
      <c r="C324" s="23" t="s">
        <v>6</v>
      </c>
      <c r="D324" s="24" t="s">
        <v>285</v>
      </c>
      <c r="E324" s="21" t="s">
        <v>11</v>
      </c>
      <c r="F324" s="25">
        <v>40</v>
      </c>
      <c r="G324" s="26">
        <v>7.61</v>
      </c>
      <c r="H324" s="26">
        <f t="shared" si="5"/>
        <v>304.40000000000003</v>
      </c>
    </row>
    <row r="325" spans="1:8" ht="25.5" x14ac:dyDescent="0.25">
      <c r="A325" s="21">
        <v>324</v>
      </c>
      <c r="B325" s="22">
        <v>11854</v>
      </c>
      <c r="C325" s="23" t="s">
        <v>6</v>
      </c>
      <c r="D325" s="24" t="s">
        <v>286</v>
      </c>
      <c r="E325" s="21" t="s">
        <v>11</v>
      </c>
      <c r="F325" s="25">
        <v>30</v>
      </c>
      <c r="G325" s="26">
        <v>9.51</v>
      </c>
      <c r="H325" s="26">
        <f t="shared" si="5"/>
        <v>285.3</v>
      </c>
    </row>
    <row r="326" spans="1:8" ht="25.5" x14ac:dyDescent="0.25">
      <c r="A326" s="21">
        <v>325</v>
      </c>
      <c r="B326" s="22">
        <v>11862</v>
      </c>
      <c r="C326" s="23" t="s">
        <v>6</v>
      </c>
      <c r="D326" s="24" t="s">
        <v>287</v>
      </c>
      <c r="E326" s="21" t="s">
        <v>11</v>
      </c>
      <c r="F326" s="25">
        <v>30</v>
      </c>
      <c r="G326" s="26">
        <v>13.34</v>
      </c>
      <c r="H326" s="26">
        <f t="shared" si="5"/>
        <v>400.2</v>
      </c>
    </row>
    <row r="327" spans="1:8" ht="25.5" x14ac:dyDescent="0.25">
      <c r="A327" s="21">
        <v>326</v>
      </c>
      <c r="B327" s="22">
        <v>11863</v>
      </c>
      <c r="C327" s="23" t="s">
        <v>6</v>
      </c>
      <c r="D327" s="24" t="s">
        <v>288</v>
      </c>
      <c r="E327" s="21" t="s">
        <v>11</v>
      </c>
      <c r="F327" s="25">
        <v>40</v>
      </c>
      <c r="G327" s="26">
        <v>5.39</v>
      </c>
      <c r="H327" s="26">
        <f t="shared" si="5"/>
        <v>215.6</v>
      </c>
    </row>
    <row r="328" spans="1:8" ht="25.5" x14ac:dyDescent="0.25">
      <c r="A328" s="21">
        <v>327</v>
      </c>
      <c r="B328" s="22">
        <v>11855</v>
      </c>
      <c r="C328" s="23" t="s">
        <v>6</v>
      </c>
      <c r="D328" s="24" t="s">
        <v>289</v>
      </c>
      <c r="E328" s="21" t="s">
        <v>11</v>
      </c>
      <c r="F328" s="25">
        <v>30</v>
      </c>
      <c r="G328" s="26">
        <v>19.91</v>
      </c>
      <c r="H328" s="26">
        <f t="shared" si="5"/>
        <v>597.29999999999995</v>
      </c>
    </row>
    <row r="329" spans="1:8" ht="25.5" x14ac:dyDescent="0.25">
      <c r="A329" s="21">
        <v>328</v>
      </c>
      <c r="B329" s="22">
        <v>11864</v>
      </c>
      <c r="C329" s="23" t="s">
        <v>6</v>
      </c>
      <c r="D329" s="24" t="s">
        <v>290</v>
      </c>
      <c r="E329" s="21" t="s">
        <v>11</v>
      </c>
      <c r="F329" s="25">
        <v>30</v>
      </c>
      <c r="G329" s="26">
        <v>30.11</v>
      </c>
      <c r="H329" s="26">
        <f t="shared" si="5"/>
        <v>903.3</v>
      </c>
    </row>
    <row r="330" spans="1:8" ht="25.5" x14ac:dyDescent="0.25">
      <c r="A330" s="21">
        <v>329</v>
      </c>
      <c r="B330" s="22">
        <v>6480</v>
      </c>
      <c r="C330" s="23" t="s">
        <v>9</v>
      </c>
      <c r="D330" s="24" t="s">
        <v>816</v>
      </c>
      <c r="E330" s="21" t="s">
        <v>11</v>
      </c>
      <c r="F330" s="25">
        <v>50</v>
      </c>
      <c r="G330" s="26">
        <v>19.2</v>
      </c>
      <c r="H330" s="26">
        <f t="shared" si="5"/>
        <v>960</v>
      </c>
    </row>
    <row r="331" spans="1:8" ht="38.25" x14ac:dyDescent="0.25">
      <c r="A331" s="21">
        <v>330</v>
      </c>
      <c r="B331" s="22">
        <v>2527</v>
      </c>
      <c r="C331" s="23" t="s">
        <v>6</v>
      </c>
      <c r="D331" s="24" t="s">
        <v>291</v>
      </c>
      <c r="E331" s="21" t="s">
        <v>11</v>
      </c>
      <c r="F331" s="25">
        <v>20</v>
      </c>
      <c r="G331" s="26">
        <v>7.75</v>
      </c>
      <c r="H331" s="26">
        <f t="shared" si="5"/>
        <v>155</v>
      </c>
    </row>
    <row r="332" spans="1:8" ht="38.25" x14ac:dyDescent="0.25">
      <c r="A332" s="21">
        <v>331</v>
      </c>
      <c r="B332" s="22">
        <v>2526</v>
      </c>
      <c r="C332" s="23" t="s">
        <v>6</v>
      </c>
      <c r="D332" s="24" t="s">
        <v>292</v>
      </c>
      <c r="E332" s="21" t="s">
        <v>11</v>
      </c>
      <c r="F332" s="25">
        <v>20</v>
      </c>
      <c r="G332" s="26">
        <v>4.96</v>
      </c>
      <c r="H332" s="26">
        <f t="shared" si="5"/>
        <v>99.2</v>
      </c>
    </row>
    <row r="333" spans="1:8" ht="38.25" x14ac:dyDescent="0.25">
      <c r="A333" s="21">
        <v>332</v>
      </c>
      <c r="B333" s="22">
        <v>2483</v>
      </c>
      <c r="C333" s="23" t="s">
        <v>6</v>
      </c>
      <c r="D333" s="24" t="s">
        <v>293</v>
      </c>
      <c r="E333" s="21" t="s">
        <v>11</v>
      </c>
      <c r="F333" s="25">
        <v>20</v>
      </c>
      <c r="G333" s="26">
        <v>3.53</v>
      </c>
      <c r="H333" s="26">
        <f t="shared" si="5"/>
        <v>70.599999999999994</v>
      </c>
    </row>
    <row r="334" spans="1:8" ht="38.25" x14ac:dyDescent="0.25">
      <c r="A334" s="21">
        <v>333</v>
      </c>
      <c r="B334" s="22">
        <v>2487</v>
      </c>
      <c r="C334" s="23" t="s">
        <v>6</v>
      </c>
      <c r="D334" s="24" t="s">
        <v>294</v>
      </c>
      <c r="E334" s="21" t="s">
        <v>11</v>
      </c>
      <c r="F334" s="25">
        <v>20</v>
      </c>
      <c r="G334" s="26">
        <v>1.69</v>
      </c>
      <c r="H334" s="26">
        <f t="shared" si="5"/>
        <v>33.799999999999997</v>
      </c>
    </row>
    <row r="335" spans="1:8" ht="38.25" x14ac:dyDescent="0.25">
      <c r="A335" s="21">
        <v>334</v>
      </c>
      <c r="B335" s="22">
        <v>2528</v>
      </c>
      <c r="C335" s="23" t="s">
        <v>6</v>
      </c>
      <c r="D335" s="24" t="s">
        <v>295</v>
      </c>
      <c r="E335" s="21" t="s">
        <v>11</v>
      </c>
      <c r="F335" s="25">
        <v>10</v>
      </c>
      <c r="G335" s="26">
        <v>19.5</v>
      </c>
      <c r="H335" s="26">
        <f t="shared" si="5"/>
        <v>195</v>
      </c>
    </row>
    <row r="336" spans="1:8" ht="38.25" x14ac:dyDescent="0.25">
      <c r="A336" s="21">
        <v>335</v>
      </c>
      <c r="B336" s="22">
        <v>2489</v>
      </c>
      <c r="C336" s="23" t="s">
        <v>6</v>
      </c>
      <c r="D336" s="24" t="s">
        <v>296</v>
      </c>
      <c r="E336" s="21" t="s">
        <v>11</v>
      </c>
      <c r="F336" s="25">
        <v>40</v>
      </c>
      <c r="G336" s="26">
        <v>8.59</v>
      </c>
      <c r="H336" s="26">
        <f t="shared" si="5"/>
        <v>343.6</v>
      </c>
    </row>
    <row r="337" spans="1:8" ht="38.25" x14ac:dyDescent="0.25">
      <c r="A337" s="21">
        <v>336</v>
      </c>
      <c r="B337" s="22">
        <v>2484</v>
      </c>
      <c r="C337" s="23" t="s">
        <v>6</v>
      </c>
      <c r="D337" s="24" t="s">
        <v>297</v>
      </c>
      <c r="E337" s="21" t="s">
        <v>11</v>
      </c>
      <c r="F337" s="25">
        <v>40</v>
      </c>
      <c r="G337" s="26">
        <v>28.33</v>
      </c>
      <c r="H337" s="26">
        <f t="shared" si="5"/>
        <v>1133.1999999999998</v>
      </c>
    </row>
    <row r="338" spans="1:8" ht="38.25" x14ac:dyDescent="0.25">
      <c r="A338" s="21">
        <v>337</v>
      </c>
      <c r="B338" s="22">
        <v>2488</v>
      </c>
      <c r="C338" s="23" t="s">
        <v>6</v>
      </c>
      <c r="D338" s="24" t="s">
        <v>298</v>
      </c>
      <c r="E338" s="21" t="s">
        <v>11</v>
      </c>
      <c r="F338" s="25">
        <v>50</v>
      </c>
      <c r="G338" s="26">
        <v>1.98</v>
      </c>
      <c r="H338" s="26">
        <f t="shared" si="5"/>
        <v>99</v>
      </c>
    </row>
    <row r="339" spans="1:8" ht="38.25" x14ac:dyDescent="0.25">
      <c r="A339" s="21">
        <v>338</v>
      </c>
      <c r="B339" s="22">
        <v>2485</v>
      </c>
      <c r="C339" s="23" t="s">
        <v>6</v>
      </c>
      <c r="D339" s="24" t="s">
        <v>299</v>
      </c>
      <c r="E339" s="21" t="s">
        <v>11</v>
      </c>
      <c r="F339" s="25">
        <v>40</v>
      </c>
      <c r="G339" s="26">
        <v>44.4</v>
      </c>
      <c r="H339" s="26">
        <f t="shared" si="5"/>
        <v>1776</v>
      </c>
    </row>
    <row r="340" spans="1:8" x14ac:dyDescent="0.25">
      <c r="A340" s="21">
        <v>339</v>
      </c>
      <c r="B340" s="22" t="s">
        <v>817</v>
      </c>
      <c r="C340" s="23" t="s">
        <v>22</v>
      </c>
      <c r="D340" s="24" t="s">
        <v>818</v>
      </c>
      <c r="E340" s="21" t="s">
        <v>11</v>
      </c>
      <c r="F340" s="25">
        <v>60</v>
      </c>
      <c r="G340" s="26">
        <v>39.5</v>
      </c>
      <c r="H340" s="26">
        <f t="shared" si="5"/>
        <v>2370</v>
      </c>
    </row>
    <row r="341" spans="1:8" ht="38.25" x14ac:dyDescent="0.25">
      <c r="A341" s="21">
        <v>340</v>
      </c>
      <c r="B341" s="22">
        <v>6142</v>
      </c>
      <c r="C341" s="23" t="s">
        <v>6</v>
      </c>
      <c r="D341" s="24" t="s">
        <v>300</v>
      </c>
      <c r="E341" s="27" t="s">
        <v>11</v>
      </c>
      <c r="F341" s="25">
        <v>50</v>
      </c>
      <c r="G341" s="26">
        <v>7.66</v>
      </c>
      <c r="H341" s="26">
        <f t="shared" si="5"/>
        <v>383</v>
      </c>
    </row>
    <row r="342" spans="1:8" ht="25.5" x14ac:dyDescent="0.25">
      <c r="A342" s="21">
        <v>341</v>
      </c>
      <c r="B342" s="22">
        <v>1627</v>
      </c>
      <c r="C342" s="23" t="s">
        <v>6</v>
      </c>
      <c r="D342" s="24" t="s">
        <v>301</v>
      </c>
      <c r="E342" s="27" t="s">
        <v>11</v>
      </c>
      <c r="F342" s="25">
        <v>6</v>
      </c>
      <c r="G342" s="26">
        <v>446.53</v>
      </c>
      <c r="H342" s="26">
        <f t="shared" si="5"/>
        <v>2679.18</v>
      </c>
    </row>
    <row r="343" spans="1:8" ht="25.5" x14ac:dyDescent="0.25">
      <c r="A343" s="21">
        <v>342</v>
      </c>
      <c r="B343" s="22">
        <v>1619</v>
      </c>
      <c r="C343" s="23" t="s">
        <v>6</v>
      </c>
      <c r="D343" s="24" t="s">
        <v>302</v>
      </c>
      <c r="E343" s="27" t="s">
        <v>11</v>
      </c>
      <c r="F343" s="25">
        <v>20</v>
      </c>
      <c r="G343" s="26">
        <v>124.4</v>
      </c>
      <c r="H343" s="26">
        <f t="shared" si="5"/>
        <v>2488</v>
      </c>
    </row>
    <row r="344" spans="1:8" ht="25.5" x14ac:dyDescent="0.25">
      <c r="A344" s="21">
        <v>343</v>
      </c>
      <c r="B344" s="22">
        <v>1614</v>
      </c>
      <c r="C344" s="23" t="s">
        <v>6</v>
      </c>
      <c r="D344" s="24" t="s">
        <v>303</v>
      </c>
      <c r="E344" s="27" t="s">
        <v>11</v>
      </c>
      <c r="F344" s="25">
        <v>20</v>
      </c>
      <c r="G344" s="26">
        <v>192.54</v>
      </c>
      <c r="H344" s="26">
        <f t="shared" si="5"/>
        <v>3850.7999999999997</v>
      </c>
    </row>
    <row r="345" spans="1:8" ht="25.5" x14ac:dyDescent="0.25">
      <c r="A345" s="21">
        <v>344</v>
      </c>
      <c r="B345" s="22">
        <v>1615</v>
      </c>
      <c r="C345" s="23" t="s">
        <v>6</v>
      </c>
      <c r="D345" s="24" t="s">
        <v>304</v>
      </c>
      <c r="E345" s="27" t="s">
        <v>11</v>
      </c>
      <c r="F345" s="25">
        <v>6</v>
      </c>
      <c r="G345" s="26">
        <v>646.65</v>
      </c>
      <c r="H345" s="26">
        <f t="shared" si="5"/>
        <v>3879.8999999999996</v>
      </c>
    </row>
    <row r="346" spans="1:8" x14ac:dyDescent="0.25">
      <c r="A346" s="21">
        <v>345</v>
      </c>
      <c r="B346" s="22" t="s">
        <v>819</v>
      </c>
      <c r="C346" s="23" t="s">
        <v>55</v>
      </c>
      <c r="D346" s="24" t="s">
        <v>305</v>
      </c>
      <c r="E346" s="27" t="s">
        <v>11</v>
      </c>
      <c r="F346" s="25">
        <v>20</v>
      </c>
      <c r="G346" s="26">
        <v>22.9</v>
      </c>
      <c r="H346" s="26">
        <f t="shared" si="5"/>
        <v>458</v>
      </c>
    </row>
    <row r="347" spans="1:8" ht="38.25" x14ac:dyDescent="0.25">
      <c r="A347" s="21">
        <v>346</v>
      </c>
      <c r="B347" s="22">
        <v>11890</v>
      </c>
      <c r="C347" s="23" t="s">
        <v>6</v>
      </c>
      <c r="D347" s="24" t="s">
        <v>306</v>
      </c>
      <c r="E347" s="27" t="s">
        <v>8</v>
      </c>
      <c r="F347" s="25">
        <v>100</v>
      </c>
      <c r="G347" s="26">
        <v>3.51</v>
      </c>
      <c r="H347" s="26">
        <f t="shared" si="5"/>
        <v>351</v>
      </c>
    </row>
    <row r="348" spans="1:8" ht="38.25" x14ac:dyDescent="0.25">
      <c r="A348" s="21">
        <v>347</v>
      </c>
      <c r="B348" s="22">
        <v>11891</v>
      </c>
      <c r="C348" s="23" t="s">
        <v>6</v>
      </c>
      <c r="D348" s="24" t="s">
        <v>307</v>
      </c>
      <c r="E348" s="27" t="s">
        <v>8</v>
      </c>
      <c r="F348" s="25">
        <v>100</v>
      </c>
      <c r="G348" s="26">
        <v>5.69</v>
      </c>
      <c r="H348" s="26">
        <f t="shared" si="5"/>
        <v>569</v>
      </c>
    </row>
    <row r="349" spans="1:8" ht="38.25" x14ac:dyDescent="0.25">
      <c r="A349" s="21">
        <v>348</v>
      </c>
      <c r="B349" s="22">
        <v>11892</v>
      </c>
      <c r="C349" s="23" t="s">
        <v>6</v>
      </c>
      <c r="D349" s="24" t="s">
        <v>308</v>
      </c>
      <c r="E349" s="27" t="s">
        <v>8</v>
      </c>
      <c r="F349" s="25">
        <v>100</v>
      </c>
      <c r="G349" s="26">
        <v>9.3000000000000007</v>
      </c>
      <c r="H349" s="26">
        <f t="shared" si="5"/>
        <v>930.00000000000011</v>
      </c>
    </row>
    <row r="350" spans="1:8" ht="25.5" x14ac:dyDescent="0.25">
      <c r="A350" s="21">
        <v>349</v>
      </c>
      <c r="B350" s="22">
        <v>5086</v>
      </c>
      <c r="C350" s="23" t="s">
        <v>6</v>
      </c>
      <c r="D350" s="24" t="s">
        <v>309</v>
      </c>
      <c r="E350" s="27" t="s">
        <v>13</v>
      </c>
      <c r="F350" s="25">
        <v>50</v>
      </c>
      <c r="G350" s="26">
        <v>35.340000000000003</v>
      </c>
      <c r="H350" s="26">
        <f t="shared" si="5"/>
        <v>1767.0000000000002</v>
      </c>
    </row>
    <row r="351" spans="1:8" ht="25.5" x14ac:dyDescent="0.25">
      <c r="A351" s="21">
        <v>350</v>
      </c>
      <c r="B351" s="22">
        <v>710</v>
      </c>
      <c r="C351" s="23" t="s">
        <v>18</v>
      </c>
      <c r="D351" s="24" t="s">
        <v>820</v>
      </c>
      <c r="E351" s="27" t="s">
        <v>11</v>
      </c>
      <c r="F351" s="25">
        <v>10</v>
      </c>
      <c r="G351" s="26">
        <v>62.7</v>
      </c>
      <c r="H351" s="26">
        <f t="shared" si="5"/>
        <v>627</v>
      </c>
    </row>
    <row r="352" spans="1:8" ht="25.5" x14ac:dyDescent="0.25">
      <c r="A352" s="21">
        <v>351</v>
      </c>
      <c r="B352" s="22">
        <v>708</v>
      </c>
      <c r="C352" s="23" t="s">
        <v>18</v>
      </c>
      <c r="D352" s="24" t="s">
        <v>821</v>
      </c>
      <c r="E352" s="27" t="s">
        <v>11</v>
      </c>
      <c r="F352" s="25">
        <v>15</v>
      </c>
      <c r="G352" s="26">
        <v>13.15</v>
      </c>
      <c r="H352" s="26">
        <f t="shared" si="5"/>
        <v>197.25</v>
      </c>
    </row>
    <row r="353" spans="1:8" ht="25.5" x14ac:dyDescent="0.25">
      <c r="A353" s="21">
        <v>352</v>
      </c>
      <c r="B353" s="22">
        <v>709</v>
      </c>
      <c r="C353" s="23" t="s">
        <v>18</v>
      </c>
      <c r="D353" s="24" t="s">
        <v>822</v>
      </c>
      <c r="E353" s="27" t="s">
        <v>11</v>
      </c>
      <c r="F353" s="25">
        <v>10</v>
      </c>
      <c r="G353" s="26">
        <v>86.9</v>
      </c>
      <c r="H353" s="26">
        <f t="shared" si="5"/>
        <v>869</v>
      </c>
    </row>
    <row r="354" spans="1:8" ht="25.5" x14ac:dyDescent="0.25">
      <c r="A354" s="21">
        <v>353</v>
      </c>
      <c r="B354" s="22">
        <v>50625</v>
      </c>
      <c r="C354" s="23" t="s">
        <v>9</v>
      </c>
      <c r="D354" s="24" t="s">
        <v>823</v>
      </c>
      <c r="E354" s="27" t="s">
        <v>11</v>
      </c>
      <c r="F354" s="25">
        <v>50</v>
      </c>
      <c r="G354" s="26">
        <v>62.97</v>
      </c>
      <c r="H354" s="26">
        <f t="shared" si="5"/>
        <v>3148.5</v>
      </c>
    </row>
    <row r="355" spans="1:8" ht="25.5" x14ac:dyDescent="0.25">
      <c r="A355" s="21">
        <v>354</v>
      </c>
      <c r="B355" s="22">
        <v>1880</v>
      </c>
      <c r="C355" s="23" t="s">
        <v>6</v>
      </c>
      <c r="D355" s="24" t="s">
        <v>310</v>
      </c>
      <c r="E355" s="27" t="s">
        <v>11</v>
      </c>
      <c r="F355" s="25">
        <v>40</v>
      </c>
      <c r="G355" s="26">
        <v>3.93</v>
      </c>
      <c r="H355" s="26">
        <f t="shared" si="5"/>
        <v>157.20000000000002</v>
      </c>
    </row>
    <row r="356" spans="1:8" x14ac:dyDescent="0.25">
      <c r="A356" s="21">
        <v>355</v>
      </c>
      <c r="B356" s="22" t="s">
        <v>824</v>
      </c>
      <c r="C356" s="23" t="s">
        <v>22</v>
      </c>
      <c r="D356" s="24" t="s">
        <v>825</v>
      </c>
      <c r="E356" s="27" t="s">
        <v>11</v>
      </c>
      <c r="F356" s="25">
        <v>50</v>
      </c>
      <c r="G356" s="26">
        <v>9.0500000000000007</v>
      </c>
      <c r="H356" s="26">
        <f t="shared" si="5"/>
        <v>452.50000000000006</v>
      </c>
    </row>
    <row r="357" spans="1:8" x14ac:dyDescent="0.25">
      <c r="A357" s="21">
        <v>356</v>
      </c>
      <c r="B357" s="22" t="s">
        <v>826</v>
      </c>
      <c r="C357" s="23" t="s">
        <v>22</v>
      </c>
      <c r="D357" s="24" t="s">
        <v>827</v>
      </c>
      <c r="E357" s="27" t="s">
        <v>11</v>
      </c>
      <c r="F357" s="25">
        <v>50</v>
      </c>
      <c r="G357" s="26">
        <v>13.58</v>
      </c>
      <c r="H357" s="26">
        <f t="shared" si="5"/>
        <v>679</v>
      </c>
    </row>
    <row r="358" spans="1:8" x14ac:dyDescent="0.25">
      <c r="A358" s="21">
        <v>357</v>
      </c>
      <c r="B358" s="22" t="s">
        <v>828</v>
      </c>
      <c r="C358" s="23" t="s">
        <v>22</v>
      </c>
      <c r="D358" s="24" t="s">
        <v>829</v>
      </c>
      <c r="E358" s="27" t="s">
        <v>11</v>
      </c>
      <c r="F358" s="25">
        <v>50</v>
      </c>
      <c r="G358" s="26">
        <v>1.9</v>
      </c>
      <c r="H358" s="26">
        <f t="shared" si="5"/>
        <v>95</v>
      </c>
    </row>
    <row r="359" spans="1:8" x14ac:dyDescent="0.25">
      <c r="A359" s="21">
        <v>358</v>
      </c>
      <c r="B359" s="22" t="s">
        <v>830</v>
      </c>
      <c r="C359" s="23" t="s">
        <v>22</v>
      </c>
      <c r="D359" s="24" t="s">
        <v>831</v>
      </c>
      <c r="E359" s="27" t="s">
        <v>11</v>
      </c>
      <c r="F359" s="25">
        <v>30</v>
      </c>
      <c r="G359" s="26">
        <v>23.79</v>
      </c>
      <c r="H359" s="26">
        <f t="shared" si="5"/>
        <v>713.69999999999993</v>
      </c>
    </row>
    <row r="360" spans="1:8" ht="25.5" x14ac:dyDescent="0.25">
      <c r="A360" s="21">
        <v>359</v>
      </c>
      <c r="B360" s="22">
        <v>12033</v>
      </c>
      <c r="C360" s="23" t="s">
        <v>6</v>
      </c>
      <c r="D360" s="24" t="s">
        <v>311</v>
      </c>
      <c r="E360" s="27" t="s">
        <v>11</v>
      </c>
      <c r="F360" s="25">
        <v>10</v>
      </c>
      <c r="G360" s="26">
        <v>12.54</v>
      </c>
      <c r="H360" s="26">
        <f t="shared" si="5"/>
        <v>125.39999999999999</v>
      </c>
    </row>
    <row r="361" spans="1:8" ht="25.5" x14ac:dyDescent="0.25">
      <c r="A361" s="21">
        <v>360</v>
      </c>
      <c r="B361" s="22">
        <v>39272</v>
      </c>
      <c r="C361" s="23" t="s">
        <v>6</v>
      </c>
      <c r="D361" s="24" t="s">
        <v>312</v>
      </c>
      <c r="E361" s="27" t="s">
        <v>11</v>
      </c>
      <c r="F361" s="25">
        <v>50</v>
      </c>
      <c r="G361" s="26">
        <v>3.1</v>
      </c>
      <c r="H361" s="26">
        <f t="shared" si="5"/>
        <v>155</v>
      </c>
    </row>
    <row r="362" spans="1:8" ht="25.5" x14ac:dyDescent="0.25">
      <c r="A362" s="21">
        <v>361</v>
      </c>
      <c r="B362" s="22">
        <v>1875</v>
      </c>
      <c r="C362" s="23" t="s">
        <v>6</v>
      </c>
      <c r="D362" s="24" t="s">
        <v>313</v>
      </c>
      <c r="E362" s="27" t="s">
        <v>11</v>
      </c>
      <c r="F362" s="25">
        <v>50</v>
      </c>
      <c r="G362" s="26">
        <v>6.86</v>
      </c>
      <c r="H362" s="26">
        <f t="shared" si="5"/>
        <v>343</v>
      </c>
    </row>
    <row r="363" spans="1:8" ht="25.5" x14ac:dyDescent="0.25">
      <c r="A363" s="21">
        <v>362</v>
      </c>
      <c r="B363" s="22">
        <v>1874</v>
      </c>
      <c r="C363" s="23" t="s">
        <v>6</v>
      </c>
      <c r="D363" s="24" t="s">
        <v>314</v>
      </c>
      <c r="E363" s="27" t="s">
        <v>11</v>
      </c>
      <c r="F363" s="25">
        <v>40</v>
      </c>
      <c r="G363" s="26">
        <v>5.66</v>
      </c>
      <c r="H363" s="26">
        <f t="shared" si="5"/>
        <v>226.4</v>
      </c>
    </row>
    <row r="364" spans="1:8" ht="25.5" x14ac:dyDescent="0.25">
      <c r="A364" s="21">
        <v>363</v>
      </c>
      <c r="B364" s="22">
        <v>1884</v>
      </c>
      <c r="C364" s="23" t="s">
        <v>6</v>
      </c>
      <c r="D364" s="24" t="s">
        <v>315</v>
      </c>
      <c r="E364" s="27" t="s">
        <v>11</v>
      </c>
      <c r="F364" s="25">
        <v>40</v>
      </c>
      <c r="G364" s="26">
        <v>5.0199999999999996</v>
      </c>
      <c r="H364" s="26">
        <f t="shared" si="5"/>
        <v>200.79999999999998</v>
      </c>
    </row>
    <row r="365" spans="1:8" ht="25.5" x14ac:dyDescent="0.25">
      <c r="A365" s="21">
        <v>364</v>
      </c>
      <c r="B365" s="22">
        <v>1870</v>
      </c>
      <c r="C365" s="23" t="s">
        <v>6</v>
      </c>
      <c r="D365" s="24" t="s">
        <v>316</v>
      </c>
      <c r="E365" s="27" t="s">
        <v>11</v>
      </c>
      <c r="F365" s="25">
        <v>30</v>
      </c>
      <c r="G365" s="26">
        <v>3.27</v>
      </c>
      <c r="H365" s="26">
        <f t="shared" si="5"/>
        <v>98.1</v>
      </c>
    </row>
    <row r="366" spans="1:8" ht="25.5" x14ac:dyDescent="0.25">
      <c r="A366" s="21">
        <v>365</v>
      </c>
      <c r="B366" s="22">
        <v>1887</v>
      </c>
      <c r="C366" s="23" t="s">
        <v>6</v>
      </c>
      <c r="D366" s="24" t="s">
        <v>317</v>
      </c>
      <c r="E366" s="27" t="s">
        <v>11</v>
      </c>
      <c r="F366" s="25">
        <v>40</v>
      </c>
      <c r="G366" s="26">
        <v>28.43</v>
      </c>
      <c r="H366" s="26">
        <f t="shared" si="5"/>
        <v>1137.2</v>
      </c>
    </row>
    <row r="367" spans="1:8" ht="25.5" x14ac:dyDescent="0.25">
      <c r="A367" s="21">
        <v>366</v>
      </c>
      <c r="B367" s="22">
        <v>1876</v>
      </c>
      <c r="C367" s="23" t="s">
        <v>6</v>
      </c>
      <c r="D367" s="24" t="s">
        <v>318</v>
      </c>
      <c r="E367" s="27" t="s">
        <v>11</v>
      </c>
      <c r="F367" s="25">
        <v>50</v>
      </c>
      <c r="G367" s="26">
        <v>11.14</v>
      </c>
      <c r="H367" s="26">
        <f t="shared" si="5"/>
        <v>557</v>
      </c>
    </row>
    <row r="368" spans="1:8" ht="25.5" x14ac:dyDescent="0.25">
      <c r="A368" s="21">
        <v>367</v>
      </c>
      <c r="B368" s="22">
        <v>1879</v>
      </c>
      <c r="C368" s="23" t="s">
        <v>6</v>
      </c>
      <c r="D368" s="24" t="s">
        <v>319</v>
      </c>
      <c r="E368" s="27" t="s">
        <v>11</v>
      </c>
      <c r="F368" s="25">
        <v>100</v>
      </c>
      <c r="G368" s="26">
        <v>3.31</v>
      </c>
      <c r="H368" s="26">
        <f t="shared" si="5"/>
        <v>331</v>
      </c>
    </row>
    <row r="369" spans="1:8" ht="25.5" x14ac:dyDescent="0.25">
      <c r="A369" s="21">
        <v>368</v>
      </c>
      <c r="B369" s="22">
        <v>1954</v>
      </c>
      <c r="C369" s="23" t="s">
        <v>6</v>
      </c>
      <c r="D369" s="24" t="s">
        <v>320</v>
      </c>
      <c r="E369" s="21" t="s">
        <v>11</v>
      </c>
      <c r="F369" s="25">
        <v>10</v>
      </c>
      <c r="G369" s="26">
        <v>172.17</v>
      </c>
      <c r="H369" s="26">
        <f t="shared" si="5"/>
        <v>1721.6999999999998</v>
      </c>
    </row>
    <row r="370" spans="1:8" ht="25.5" x14ac:dyDescent="0.25">
      <c r="A370" s="21">
        <v>369</v>
      </c>
      <c r="B370" s="22">
        <v>1926</v>
      </c>
      <c r="C370" s="23" t="s">
        <v>6</v>
      </c>
      <c r="D370" s="24" t="s">
        <v>321</v>
      </c>
      <c r="E370" s="21" t="s">
        <v>11</v>
      </c>
      <c r="F370" s="25">
        <v>50</v>
      </c>
      <c r="G370" s="26">
        <v>2.27</v>
      </c>
      <c r="H370" s="26">
        <f t="shared" si="5"/>
        <v>113.5</v>
      </c>
    </row>
    <row r="371" spans="1:8" ht="25.5" x14ac:dyDescent="0.25">
      <c r="A371" s="21">
        <v>370</v>
      </c>
      <c r="B371" s="22">
        <v>1927</v>
      </c>
      <c r="C371" s="23" t="s">
        <v>6</v>
      </c>
      <c r="D371" s="24" t="s">
        <v>322</v>
      </c>
      <c r="E371" s="21" t="s">
        <v>11</v>
      </c>
      <c r="F371" s="25">
        <v>50</v>
      </c>
      <c r="G371" s="26">
        <v>3</v>
      </c>
      <c r="H371" s="26">
        <f t="shared" si="5"/>
        <v>150</v>
      </c>
    </row>
    <row r="372" spans="1:8" ht="25.5" x14ac:dyDescent="0.25">
      <c r="A372" s="21">
        <v>371</v>
      </c>
      <c r="B372" s="22">
        <v>1923</v>
      </c>
      <c r="C372" s="23" t="s">
        <v>6</v>
      </c>
      <c r="D372" s="24" t="s">
        <v>323</v>
      </c>
      <c r="E372" s="21" t="s">
        <v>11</v>
      </c>
      <c r="F372" s="25">
        <v>50</v>
      </c>
      <c r="G372" s="26">
        <v>4.91</v>
      </c>
      <c r="H372" s="26">
        <f t="shared" si="5"/>
        <v>245.5</v>
      </c>
    </row>
    <row r="373" spans="1:8" ht="25.5" x14ac:dyDescent="0.25">
      <c r="A373" s="21">
        <v>372</v>
      </c>
      <c r="B373" s="22">
        <v>1929</v>
      </c>
      <c r="C373" s="23" t="s">
        <v>6</v>
      </c>
      <c r="D373" s="24" t="s">
        <v>324</v>
      </c>
      <c r="E373" s="21" t="s">
        <v>11</v>
      </c>
      <c r="F373" s="25">
        <v>40</v>
      </c>
      <c r="G373" s="26">
        <v>8.0399999999999991</v>
      </c>
      <c r="H373" s="26">
        <f t="shared" si="5"/>
        <v>321.59999999999997</v>
      </c>
    </row>
    <row r="374" spans="1:8" ht="25.5" x14ac:dyDescent="0.25">
      <c r="A374" s="21">
        <v>373</v>
      </c>
      <c r="B374" s="22">
        <v>1930</v>
      </c>
      <c r="C374" s="23" t="s">
        <v>6</v>
      </c>
      <c r="D374" s="24" t="s">
        <v>325</v>
      </c>
      <c r="E374" s="21" t="s">
        <v>11</v>
      </c>
      <c r="F374" s="25">
        <v>40</v>
      </c>
      <c r="G374" s="26">
        <v>15.59</v>
      </c>
      <c r="H374" s="26">
        <f t="shared" si="5"/>
        <v>623.6</v>
      </c>
    </row>
    <row r="375" spans="1:8" ht="25.5" x14ac:dyDescent="0.25">
      <c r="A375" s="21">
        <v>374</v>
      </c>
      <c r="B375" s="22">
        <v>1924</v>
      </c>
      <c r="C375" s="23" t="s">
        <v>6</v>
      </c>
      <c r="D375" s="24" t="s">
        <v>326</v>
      </c>
      <c r="E375" s="21" t="s">
        <v>11</v>
      </c>
      <c r="F375" s="25">
        <v>20</v>
      </c>
      <c r="G375" s="26">
        <v>26.87</v>
      </c>
      <c r="H375" s="26">
        <f t="shared" si="5"/>
        <v>537.4</v>
      </c>
    </row>
    <row r="376" spans="1:8" ht="25.5" x14ac:dyDescent="0.25">
      <c r="A376" s="21">
        <v>375</v>
      </c>
      <c r="B376" s="22">
        <v>1922</v>
      </c>
      <c r="C376" s="23" t="s">
        <v>6</v>
      </c>
      <c r="D376" s="24" t="s">
        <v>327</v>
      </c>
      <c r="E376" s="21" t="s">
        <v>11</v>
      </c>
      <c r="F376" s="25">
        <v>10</v>
      </c>
      <c r="G376" s="26">
        <v>39.92</v>
      </c>
      <c r="H376" s="26">
        <f t="shared" si="5"/>
        <v>399.20000000000005</v>
      </c>
    </row>
    <row r="377" spans="1:8" ht="25.5" x14ac:dyDescent="0.25">
      <c r="A377" s="21">
        <v>376</v>
      </c>
      <c r="B377" s="22">
        <v>1955</v>
      </c>
      <c r="C377" s="23" t="s">
        <v>6</v>
      </c>
      <c r="D377" s="24" t="s">
        <v>328</v>
      </c>
      <c r="E377" s="21" t="s">
        <v>11</v>
      </c>
      <c r="F377" s="25">
        <v>50</v>
      </c>
      <c r="G377" s="26">
        <v>3.01</v>
      </c>
      <c r="H377" s="26">
        <f t="shared" si="5"/>
        <v>150.5</v>
      </c>
    </row>
    <row r="378" spans="1:8" ht="25.5" x14ac:dyDescent="0.25">
      <c r="A378" s="21">
        <v>377</v>
      </c>
      <c r="B378" s="22">
        <v>1956</v>
      </c>
      <c r="C378" s="23" t="s">
        <v>6</v>
      </c>
      <c r="D378" s="24" t="s">
        <v>329</v>
      </c>
      <c r="E378" s="21" t="s">
        <v>11</v>
      </c>
      <c r="F378" s="25">
        <v>50</v>
      </c>
      <c r="G378" s="26">
        <v>3.89</v>
      </c>
      <c r="H378" s="26">
        <f t="shared" si="5"/>
        <v>194.5</v>
      </c>
    </row>
    <row r="379" spans="1:8" ht="25.5" x14ac:dyDescent="0.25">
      <c r="A379" s="21">
        <v>378</v>
      </c>
      <c r="B379" s="22">
        <v>1957</v>
      </c>
      <c r="C379" s="23" t="s">
        <v>6</v>
      </c>
      <c r="D379" s="24" t="s">
        <v>330</v>
      </c>
      <c r="E379" s="21" t="s">
        <v>11</v>
      </c>
      <c r="F379" s="25">
        <v>50</v>
      </c>
      <c r="G379" s="26">
        <v>8.84</v>
      </c>
      <c r="H379" s="26">
        <f t="shared" si="5"/>
        <v>442</v>
      </c>
    </row>
    <row r="380" spans="1:8" ht="25.5" x14ac:dyDescent="0.25">
      <c r="A380" s="21">
        <v>379</v>
      </c>
      <c r="B380" s="22">
        <v>1958</v>
      </c>
      <c r="C380" s="23" t="s">
        <v>6</v>
      </c>
      <c r="D380" s="24" t="s">
        <v>331</v>
      </c>
      <c r="E380" s="21" t="s">
        <v>11</v>
      </c>
      <c r="F380" s="25">
        <v>40</v>
      </c>
      <c r="G380" s="26">
        <v>15.7</v>
      </c>
      <c r="H380" s="26">
        <f t="shared" si="5"/>
        <v>628</v>
      </c>
    </row>
    <row r="381" spans="1:8" ht="25.5" x14ac:dyDescent="0.25">
      <c r="A381" s="21">
        <v>380</v>
      </c>
      <c r="B381" s="22">
        <v>1959</v>
      </c>
      <c r="C381" s="23" t="s">
        <v>6</v>
      </c>
      <c r="D381" s="24" t="s">
        <v>332</v>
      </c>
      <c r="E381" s="21" t="s">
        <v>11</v>
      </c>
      <c r="F381" s="25">
        <v>20</v>
      </c>
      <c r="G381" s="26">
        <v>19.14</v>
      </c>
      <c r="H381" s="26">
        <f t="shared" si="5"/>
        <v>382.8</v>
      </c>
    </row>
    <row r="382" spans="1:8" ht="25.5" x14ac:dyDescent="0.25">
      <c r="A382" s="21">
        <v>381</v>
      </c>
      <c r="B382" s="22">
        <v>1941</v>
      </c>
      <c r="C382" s="23" t="s">
        <v>6</v>
      </c>
      <c r="D382" s="24" t="s">
        <v>832</v>
      </c>
      <c r="E382" s="21" t="s">
        <v>11</v>
      </c>
      <c r="F382" s="25">
        <v>50</v>
      </c>
      <c r="G382" s="26">
        <v>33.729999999999997</v>
      </c>
      <c r="H382" s="26">
        <f t="shared" si="5"/>
        <v>1686.4999999999998</v>
      </c>
    </row>
    <row r="383" spans="1:8" ht="25.5" x14ac:dyDescent="0.25">
      <c r="A383" s="21">
        <v>382</v>
      </c>
      <c r="B383" s="22">
        <v>1939</v>
      </c>
      <c r="C383" s="23" t="s">
        <v>6</v>
      </c>
      <c r="D383" s="24" t="s">
        <v>833</v>
      </c>
      <c r="E383" s="21" t="s">
        <v>11</v>
      </c>
      <c r="F383" s="25">
        <v>40</v>
      </c>
      <c r="G383" s="26">
        <v>10.48</v>
      </c>
      <c r="H383" s="26">
        <f t="shared" si="5"/>
        <v>419.20000000000005</v>
      </c>
    </row>
    <row r="384" spans="1:8" ht="25.5" x14ac:dyDescent="0.25">
      <c r="A384" s="21">
        <v>383</v>
      </c>
      <c r="B384" s="22">
        <v>1937</v>
      </c>
      <c r="C384" s="23" t="s">
        <v>6</v>
      </c>
      <c r="D384" s="24" t="s">
        <v>834</v>
      </c>
      <c r="E384" s="21" t="s">
        <v>11</v>
      </c>
      <c r="F384" s="25">
        <v>50</v>
      </c>
      <c r="G384" s="26">
        <v>5.29</v>
      </c>
      <c r="H384" s="26">
        <f t="shared" si="5"/>
        <v>264.5</v>
      </c>
    </row>
    <row r="385" spans="1:8" ht="25.5" x14ac:dyDescent="0.25">
      <c r="A385" s="21">
        <v>384</v>
      </c>
      <c r="B385" s="22">
        <v>1942</v>
      </c>
      <c r="C385" s="23" t="s">
        <v>6</v>
      </c>
      <c r="D385" s="24" t="s">
        <v>835</v>
      </c>
      <c r="E385" s="21" t="s">
        <v>11</v>
      </c>
      <c r="F385" s="25">
        <v>40</v>
      </c>
      <c r="G385" s="26">
        <v>48.13</v>
      </c>
      <c r="H385" s="26">
        <f t="shared" ref="H385:H449" si="6">F385*G385</f>
        <v>1925.2</v>
      </c>
    </row>
    <row r="386" spans="1:8" ht="25.5" x14ac:dyDescent="0.25">
      <c r="A386" s="21">
        <v>385</v>
      </c>
      <c r="B386" s="22">
        <v>1938</v>
      </c>
      <c r="C386" s="23" t="s">
        <v>6</v>
      </c>
      <c r="D386" s="24" t="s">
        <v>836</v>
      </c>
      <c r="E386" s="21" t="s">
        <v>11</v>
      </c>
      <c r="F386" s="25">
        <v>50</v>
      </c>
      <c r="G386" s="26">
        <v>6.7</v>
      </c>
      <c r="H386" s="26">
        <f t="shared" si="6"/>
        <v>335</v>
      </c>
    </row>
    <row r="387" spans="1:8" ht="25.5" x14ac:dyDescent="0.25">
      <c r="A387" s="21">
        <v>386</v>
      </c>
      <c r="B387" s="22">
        <v>1932</v>
      </c>
      <c r="C387" s="23" t="s">
        <v>6</v>
      </c>
      <c r="D387" s="24" t="s">
        <v>333</v>
      </c>
      <c r="E387" s="21" t="s">
        <v>11</v>
      </c>
      <c r="F387" s="25">
        <v>40</v>
      </c>
      <c r="G387" s="26">
        <v>10.58</v>
      </c>
      <c r="H387" s="26">
        <f t="shared" si="6"/>
        <v>423.2</v>
      </c>
    </row>
    <row r="388" spans="1:8" ht="25.5" x14ac:dyDescent="0.25">
      <c r="A388" s="21">
        <v>387</v>
      </c>
      <c r="B388" s="22">
        <v>1966</v>
      </c>
      <c r="C388" s="23" t="s">
        <v>6</v>
      </c>
      <c r="D388" s="24" t="s">
        <v>334</v>
      </c>
      <c r="E388" s="21" t="s">
        <v>11</v>
      </c>
      <c r="F388" s="25">
        <v>100</v>
      </c>
      <c r="G388" s="26">
        <v>23.81</v>
      </c>
      <c r="H388" s="26">
        <f t="shared" si="6"/>
        <v>2381</v>
      </c>
    </row>
    <row r="389" spans="1:8" ht="25.5" x14ac:dyDescent="0.25">
      <c r="A389" s="21">
        <v>388</v>
      </c>
      <c r="B389" s="22">
        <v>1933</v>
      </c>
      <c r="C389" s="23" t="s">
        <v>6</v>
      </c>
      <c r="D389" s="24" t="s">
        <v>335</v>
      </c>
      <c r="E389" s="21" t="s">
        <v>11</v>
      </c>
      <c r="F389" s="25">
        <v>40</v>
      </c>
      <c r="G389" s="26">
        <v>4.6500000000000004</v>
      </c>
      <c r="H389" s="26">
        <f t="shared" si="6"/>
        <v>186</v>
      </c>
    </row>
    <row r="390" spans="1:8" ht="25.5" x14ac:dyDescent="0.25">
      <c r="A390" s="21">
        <v>389</v>
      </c>
      <c r="B390" s="22">
        <v>1951</v>
      </c>
      <c r="C390" s="23" t="s">
        <v>6</v>
      </c>
      <c r="D390" s="24" t="s">
        <v>336</v>
      </c>
      <c r="E390" s="21" t="s">
        <v>11</v>
      </c>
      <c r="F390" s="25">
        <v>40</v>
      </c>
      <c r="G390" s="26">
        <v>20.7</v>
      </c>
      <c r="H390" s="26">
        <f t="shared" si="6"/>
        <v>828</v>
      </c>
    </row>
    <row r="391" spans="1:8" ht="25.5" x14ac:dyDescent="0.25">
      <c r="A391" s="21">
        <v>390</v>
      </c>
      <c r="B391" s="22">
        <v>1965</v>
      </c>
      <c r="C391" s="23" t="s">
        <v>6</v>
      </c>
      <c r="D391" s="24" t="s">
        <v>337</v>
      </c>
      <c r="E391" s="21" t="s">
        <v>11</v>
      </c>
      <c r="F391" s="25">
        <v>40</v>
      </c>
      <c r="G391" s="26">
        <v>48.27</v>
      </c>
      <c r="H391" s="26">
        <f t="shared" si="6"/>
        <v>1930.8000000000002</v>
      </c>
    </row>
    <row r="392" spans="1:8" ht="25.5" x14ac:dyDescent="0.25">
      <c r="A392" s="21">
        <v>391</v>
      </c>
      <c r="B392" s="22">
        <v>10765</v>
      </c>
      <c r="C392" s="23" t="s">
        <v>6</v>
      </c>
      <c r="D392" s="24" t="s">
        <v>338</v>
      </c>
      <c r="E392" s="21" t="s">
        <v>11</v>
      </c>
      <c r="F392" s="25">
        <v>40</v>
      </c>
      <c r="G392" s="26">
        <v>12.2</v>
      </c>
      <c r="H392" s="26">
        <f t="shared" si="6"/>
        <v>488</v>
      </c>
    </row>
    <row r="393" spans="1:8" ht="25.5" x14ac:dyDescent="0.25">
      <c r="A393" s="21">
        <v>392</v>
      </c>
      <c r="B393" s="22">
        <v>1970</v>
      </c>
      <c r="C393" s="23" t="s">
        <v>6</v>
      </c>
      <c r="D393" s="24" t="s">
        <v>339</v>
      </c>
      <c r="E393" s="21" t="s">
        <v>11</v>
      </c>
      <c r="F393" s="25">
        <v>60</v>
      </c>
      <c r="G393" s="26">
        <v>50.1</v>
      </c>
      <c r="H393" s="26">
        <f t="shared" si="6"/>
        <v>3006</v>
      </c>
    </row>
    <row r="394" spans="1:8" ht="25.5" x14ac:dyDescent="0.25">
      <c r="A394" s="21">
        <v>393</v>
      </c>
      <c r="B394" s="22">
        <v>1967</v>
      </c>
      <c r="C394" s="23" t="s">
        <v>6</v>
      </c>
      <c r="D394" s="24" t="s">
        <v>340</v>
      </c>
      <c r="E394" s="21" t="s">
        <v>11</v>
      </c>
      <c r="F394" s="25">
        <v>50</v>
      </c>
      <c r="G394" s="26">
        <v>5.57</v>
      </c>
      <c r="H394" s="26">
        <f t="shared" si="6"/>
        <v>278.5</v>
      </c>
    </row>
    <row r="395" spans="1:8" ht="25.5" x14ac:dyDescent="0.25">
      <c r="A395" s="21">
        <v>394</v>
      </c>
      <c r="B395" s="22">
        <v>1968</v>
      </c>
      <c r="C395" s="23" t="s">
        <v>6</v>
      </c>
      <c r="D395" s="24" t="s">
        <v>341</v>
      </c>
      <c r="E395" s="21" t="s">
        <v>11</v>
      </c>
      <c r="F395" s="25">
        <v>100</v>
      </c>
      <c r="G395" s="26">
        <v>11.68</v>
      </c>
      <c r="H395" s="26">
        <f t="shared" si="6"/>
        <v>1168</v>
      </c>
    </row>
    <row r="396" spans="1:8" ht="25.5" x14ac:dyDescent="0.25">
      <c r="A396" s="21">
        <v>395</v>
      </c>
      <c r="B396" s="22">
        <v>1969</v>
      </c>
      <c r="C396" s="23" t="s">
        <v>6</v>
      </c>
      <c r="D396" s="24" t="s">
        <v>342</v>
      </c>
      <c r="E396" s="27" t="s">
        <v>11</v>
      </c>
      <c r="F396" s="25">
        <v>20</v>
      </c>
      <c r="G396" s="26">
        <v>34.36</v>
      </c>
      <c r="H396" s="26">
        <f t="shared" si="6"/>
        <v>687.2</v>
      </c>
    </row>
    <row r="397" spans="1:8" ht="25.5" x14ac:dyDescent="0.25">
      <c r="A397" s="21">
        <v>396</v>
      </c>
      <c r="B397" s="22">
        <v>36884</v>
      </c>
      <c r="C397" s="23" t="s">
        <v>9</v>
      </c>
      <c r="D397" s="24" t="s">
        <v>343</v>
      </c>
      <c r="E397" s="27" t="s">
        <v>11</v>
      </c>
      <c r="F397" s="25">
        <v>4</v>
      </c>
      <c r="G397" s="26">
        <v>202</v>
      </c>
      <c r="H397" s="26">
        <f t="shared" si="6"/>
        <v>808</v>
      </c>
    </row>
    <row r="398" spans="1:8" x14ac:dyDescent="0.25">
      <c r="A398" s="21">
        <v>397</v>
      </c>
      <c r="B398" s="22">
        <v>2391</v>
      </c>
      <c r="C398" s="23" t="s">
        <v>6</v>
      </c>
      <c r="D398" s="24" t="s">
        <v>344</v>
      </c>
      <c r="E398" s="27" t="s">
        <v>11</v>
      </c>
      <c r="F398" s="25">
        <v>10</v>
      </c>
      <c r="G398" s="26">
        <v>329.79</v>
      </c>
      <c r="H398" s="26">
        <f t="shared" si="6"/>
        <v>3297.9</v>
      </c>
    </row>
    <row r="399" spans="1:8" ht="25.5" x14ac:dyDescent="0.25">
      <c r="A399" s="21">
        <v>398</v>
      </c>
      <c r="B399" s="22">
        <v>2374</v>
      </c>
      <c r="C399" s="23" t="s">
        <v>6</v>
      </c>
      <c r="D399" s="24" t="s">
        <v>345</v>
      </c>
      <c r="E399" s="27" t="s">
        <v>11</v>
      </c>
      <c r="F399" s="25">
        <v>15</v>
      </c>
      <c r="G399" s="26">
        <v>374.14</v>
      </c>
      <c r="H399" s="26">
        <f t="shared" si="6"/>
        <v>5612.0999999999995</v>
      </c>
    </row>
    <row r="400" spans="1:8" ht="25.5" x14ac:dyDescent="0.25">
      <c r="A400" s="21">
        <v>399</v>
      </c>
      <c r="B400" s="22">
        <v>2393</v>
      </c>
      <c r="C400" s="23" t="s">
        <v>6</v>
      </c>
      <c r="D400" s="24" t="s">
        <v>346</v>
      </c>
      <c r="E400" s="27" t="s">
        <v>11</v>
      </c>
      <c r="F400" s="25">
        <v>5</v>
      </c>
      <c r="G400" s="26">
        <v>879.29</v>
      </c>
      <c r="H400" s="26">
        <f t="shared" si="6"/>
        <v>4396.45</v>
      </c>
    </row>
    <row r="401" spans="1:8" ht="25.5" x14ac:dyDescent="0.25">
      <c r="A401" s="21">
        <v>400</v>
      </c>
      <c r="B401" s="22">
        <v>2379</v>
      </c>
      <c r="C401" s="23" t="s">
        <v>6</v>
      </c>
      <c r="D401" s="24" t="s">
        <v>347</v>
      </c>
      <c r="E401" s="27" t="s">
        <v>11</v>
      </c>
      <c r="F401" s="25">
        <v>5</v>
      </c>
      <c r="G401" s="26">
        <v>1207.82</v>
      </c>
      <c r="H401" s="26">
        <f t="shared" si="6"/>
        <v>6039.0999999999995</v>
      </c>
    </row>
    <row r="402" spans="1:8" x14ac:dyDescent="0.25">
      <c r="A402" s="21">
        <v>401</v>
      </c>
      <c r="B402" s="22">
        <v>34623</v>
      </c>
      <c r="C402" s="23" t="s">
        <v>6</v>
      </c>
      <c r="D402" s="24" t="s">
        <v>348</v>
      </c>
      <c r="E402" s="27" t="s">
        <v>11</v>
      </c>
      <c r="F402" s="25">
        <v>50</v>
      </c>
      <c r="G402" s="26">
        <v>48.59</v>
      </c>
      <c r="H402" s="26">
        <f t="shared" si="6"/>
        <v>2429.5</v>
      </c>
    </row>
    <row r="403" spans="1:8" x14ac:dyDescent="0.25">
      <c r="A403" s="21">
        <v>402</v>
      </c>
      <c r="B403" s="22">
        <v>34628</v>
      </c>
      <c r="C403" s="23" t="s">
        <v>6</v>
      </c>
      <c r="D403" s="24" t="s">
        <v>349</v>
      </c>
      <c r="E403" s="27" t="s">
        <v>11</v>
      </c>
      <c r="F403" s="25">
        <v>50</v>
      </c>
      <c r="G403" s="26">
        <v>69.599999999999994</v>
      </c>
      <c r="H403" s="26">
        <f t="shared" si="6"/>
        <v>3479.9999999999995</v>
      </c>
    </row>
    <row r="404" spans="1:8" x14ac:dyDescent="0.25">
      <c r="A404" s="21">
        <v>403</v>
      </c>
      <c r="B404" s="22">
        <v>34616</v>
      </c>
      <c r="C404" s="23" t="s">
        <v>6</v>
      </c>
      <c r="D404" s="24" t="s">
        <v>350</v>
      </c>
      <c r="E404" s="27" t="s">
        <v>11</v>
      </c>
      <c r="F404" s="25">
        <v>50</v>
      </c>
      <c r="G404" s="26">
        <v>49.35</v>
      </c>
      <c r="H404" s="26">
        <f t="shared" si="6"/>
        <v>2467.5</v>
      </c>
    </row>
    <row r="405" spans="1:8" x14ac:dyDescent="0.25">
      <c r="A405" s="21">
        <v>404</v>
      </c>
      <c r="B405" s="22">
        <v>34709</v>
      </c>
      <c r="C405" s="23" t="s">
        <v>6</v>
      </c>
      <c r="D405" s="24" t="s">
        <v>351</v>
      </c>
      <c r="E405" s="27" t="s">
        <v>11</v>
      </c>
      <c r="F405" s="25">
        <v>30</v>
      </c>
      <c r="G405" s="26">
        <v>60.46</v>
      </c>
      <c r="H405" s="26">
        <f t="shared" si="6"/>
        <v>1813.8</v>
      </c>
    </row>
    <row r="406" spans="1:8" ht="25.5" x14ac:dyDescent="0.25">
      <c r="A406" s="21">
        <v>405</v>
      </c>
      <c r="B406" s="22">
        <v>2388</v>
      </c>
      <c r="C406" s="23" t="s">
        <v>6</v>
      </c>
      <c r="D406" s="24" t="s">
        <v>837</v>
      </c>
      <c r="E406" s="27" t="s">
        <v>11</v>
      </c>
      <c r="F406" s="25">
        <v>10</v>
      </c>
      <c r="G406" s="26">
        <v>60.01</v>
      </c>
      <c r="H406" s="26">
        <f t="shared" si="6"/>
        <v>600.1</v>
      </c>
    </row>
    <row r="407" spans="1:8" ht="25.5" x14ac:dyDescent="0.25">
      <c r="A407" s="21">
        <v>406</v>
      </c>
      <c r="B407" s="22">
        <v>34606</v>
      </c>
      <c r="C407" s="23" t="s">
        <v>6</v>
      </c>
      <c r="D407" s="24" t="s">
        <v>352</v>
      </c>
      <c r="E407" s="27" t="s">
        <v>11</v>
      </c>
      <c r="F407" s="25">
        <v>10</v>
      </c>
      <c r="G407" s="26">
        <v>92.05</v>
      </c>
      <c r="H407" s="26">
        <f t="shared" si="6"/>
        <v>920.5</v>
      </c>
    </row>
    <row r="408" spans="1:8" ht="25.5" x14ac:dyDescent="0.25">
      <c r="A408" s="21">
        <v>407</v>
      </c>
      <c r="B408" s="22">
        <v>2370</v>
      </c>
      <c r="C408" s="23" t="s">
        <v>6</v>
      </c>
      <c r="D408" s="24" t="s">
        <v>353</v>
      </c>
      <c r="E408" s="27" t="s">
        <v>11</v>
      </c>
      <c r="F408" s="25">
        <v>20</v>
      </c>
      <c r="G408" s="26">
        <v>11.15</v>
      </c>
      <c r="H408" s="26">
        <f t="shared" si="6"/>
        <v>223</v>
      </c>
    </row>
    <row r="409" spans="1:8" ht="25.5" x14ac:dyDescent="0.25">
      <c r="A409" s="21">
        <v>408</v>
      </c>
      <c r="B409" s="22">
        <v>2386</v>
      </c>
      <c r="C409" s="23" t="s">
        <v>6</v>
      </c>
      <c r="D409" s="24" t="s">
        <v>838</v>
      </c>
      <c r="E409" s="27" t="s">
        <v>11</v>
      </c>
      <c r="F409" s="25">
        <v>12</v>
      </c>
      <c r="G409" s="26">
        <v>18.7</v>
      </c>
      <c r="H409" s="26">
        <f t="shared" si="6"/>
        <v>224.39999999999998</v>
      </c>
    </row>
    <row r="410" spans="1:8" ht="25.5" x14ac:dyDescent="0.25">
      <c r="A410" s="21">
        <v>409</v>
      </c>
      <c r="B410" s="22">
        <v>34689</v>
      </c>
      <c r="C410" s="23" t="s">
        <v>6</v>
      </c>
      <c r="D410" s="24" t="s">
        <v>354</v>
      </c>
      <c r="E410" s="27" t="s">
        <v>11</v>
      </c>
      <c r="F410" s="25">
        <v>8</v>
      </c>
      <c r="G410" s="26">
        <v>29.3</v>
      </c>
      <c r="H410" s="26">
        <f t="shared" si="6"/>
        <v>234.4</v>
      </c>
    </row>
    <row r="411" spans="1:8" ht="25.5" x14ac:dyDescent="0.25">
      <c r="A411" s="21">
        <v>410</v>
      </c>
      <c r="B411" s="22">
        <v>2373</v>
      </c>
      <c r="C411" s="23" t="s">
        <v>6</v>
      </c>
      <c r="D411" s="24" t="s">
        <v>355</v>
      </c>
      <c r="E411" s="27" t="s">
        <v>11</v>
      </c>
      <c r="F411" s="25">
        <v>26</v>
      </c>
      <c r="G411" s="26">
        <v>105.45</v>
      </c>
      <c r="H411" s="26">
        <f t="shared" si="6"/>
        <v>2741.7000000000003</v>
      </c>
    </row>
    <row r="412" spans="1:8" x14ac:dyDescent="0.25">
      <c r="A412" s="21">
        <v>411</v>
      </c>
      <c r="B412" s="22" t="s">
        <v>839</v>
      </c>
      <c r="C412" s="23" t="s">
        <v>22</v>
      </c>
      <c r="D412" s="24" t="s">
        <v>840</v>
      </c>
      <c r="E412" s="27" t="s">
        <v>781</v>
      </c>
      <c r="F412" s="25">
        <v>250</v>
      </c>
      <c r="G412" s="26">
        <v>150.41999999999999</v>
      </c>
      <c r="H412" s="26">
        <f t="shared" si="6"/>
        <v>37605</v>
      </c>
    </row>
    <row r="413" spans="1:8" ht="25.5" x14ac:dyDescent="0.25">
      <c r="A413" s="21">
        <v>412</v>
      </c>
      <c r="B413" s="22">
        <v>2220</v>
      </c>
      <c r="C413" s="23" t="s">
        <v>9</v>
      </c>
      <c r="D413" s="24" t="s">
        <v>841</v>
      </c>
      <c r="E413" s="27" t="s">
        <v>781</v>
      </c>
      <c r="F413" s="25">
        <v>150</v>
      </c>
      <c r="G413" s="26">
        <v>325.89999999999998</v>
      </c>
      <c r="H413" s="26">
        <f t="shared" si="6"/>
        <v>48885</v>
      </c>
    </row>
    <row r="414" spans="1:8" ht="38.25" x14ac:dyDescent="0.25">
      <c r="A414" s="21">
        <v>413</v>
      </c>
      <c r="B414" s="22">
        <v>2418</v>
      </c>
      <c r="C414" s="23" t="s">
        <v>6</v>
      </c>
      <c r="D414" s="24" t="s">
        <v>356</v>
      </c>
      <c r="E414" s="27" t="s">
        <v>11</v>
      </c>
      <c r="F414" s="25">
        <v>250</v>
      </c>
      <c r="G414" s="26">
        <v>13.42</v>
      </c>
      <c r="H414" s="26">
        <f t="shared" si="6"/>
        <v>3355</v>
      </c>
    </row>
    <row r="415" spans="1:8" ht="25.5" x14ac:dyDescent="0.25">
      <c r="A415" s="21">
        <v>414</v>
      </c>
      <c r="B415" s="22" t="s">
        <v>842</v>
      </c>
      <c r="C415" s="23" t="s">
        <v>67</v>
      </c>
      <c r="D415" s="24" t="s">
        <v>843</v>
      </c>
      <c r="E415" s="27" t="s">
        <v>11</v>
      </c>
      <c r="F415" s="25">
        <v>50</v>
      </c>
      <c r="G415" s="26">
        <v>105.08</v>
      </c>
      <c r="H415" s="26">
        <f t="shared" si="6"/>
        <v>5254</v>
      </c>
    </row>
    <row r="416" spans="1:8" ht="25.5" x14ac:dyDescent="0.25">
      <c r="A416" s="21">
        <v>415</v>
      </c>
      <c r="B416" s="22" t="s">
        <v>844</v>
      </c>
      <c r="C416" s="23" t="s">
        <v>67</v>
      </c>
      <c r="D416" s="24" t="s">
        <v>845</v>
      </c>
      <c r="E416" s="27" t="s">
        <v>11</v>
      </c>
      <c r="F416" s="25">
        <v>50</v>
      </c>
      <c r="G416" s="26">
        <v>68.599999999999994</v>
      </c>
      <c r="H416" s="26">
        <f t="shared" si="6"/>
        <v>3429.9999999999995</v>
      </c>
    </row>
    <row r="417" spans="1:8" x14ac:dyDescent="0.25">
      <c r="A417" s="21">
        <v>416</v>
      </c>
      <c r="B417" s="22">
        <v>100710</v>
      </c>
      <c r="C417" s="23" t="s">
        <v>6</v>
      </c>
      <c r="D417" s="24" t="s">
        <v>958</v>
      </c>
      <c r="E417" s="27" t="s">
        <v>11</v>
      </c>
      <c r="F417" s="25">
        <v>150</v>
      </c>
      <c r="G417" s="26">
        <v>127.19</v>
      </c>
      <c r="H417" s="26">
        <f t="shared" si="6"/>
        <v>19078.5</v>
      </c>
    </row>
    <row r="418" spans="1:8" ht="25.5" x14ac:dyDescent="0.25">
      <c r="A418" s="21">
        <v>417</v>
      </c>
      <c r="B418" s="22">
        <v>1370</v>
      </c>
      <c r="C418" s="23" t="s">
        <v>6</v>
      </c>
      <c r="D418" s="24" t="s">
        <v>357</v>
      </c>
      <c r="E418" s="27" t="s">
        <v>11</v>
      </c>
      <c r="F418" s="25">
        <v>50</v>
      </c>
      <c r="G418" s="26">
        <v>103.99</v>
      </c>
      <c r="H418" s="26">
        <f t="shared" si="6"/>
        <v>5199.5</v>
      </c>
    </row>
    <row r="419" spans="1:8" x14ac:dyDescent="0.25">
      <c r="A419" s="21">
        <v>418</v>
      </c>
      <c r="B419" s="22">
        <v>36503</v>
      </c>
      <c r="C419" s="23" t="s">
        <v>9</v>
      </c>
      <c r="D419" s="24" t="s">
        <v>846</v>
      </c>
      <c r="E419" s="27" t="s">
        <v>8</v>
      </c>
      <c r="F419" s="25">
        <v>40</v>
      </c>
      <c r="G419" s="26">
        <v>6.98</v>
      </c>
      <c r="H419" s="26">
        <f t="shared" si="6"/>
        <v>279.20000000000005</v>
      </c>
    </row>
    <row r="420" spans="1:8" x14ac:dyDescent="0.25">
      <c r="A420" s="21">
        <v>419</v>
      </c>
      <c r="B420" s="22">
        <v>36505</v>
      </c>
      <c r="C420" s="23" t="s">
        <v>9</v>
      </c>
      <c r="D420" s="24" t="s">
        <v>847</v>
      </c>
      <c r="E420" s="27" t="s">
        <v>8</v>
      </c>
      <c r="F420" s="25">
        <v>40</v>
      </c>
      <c r="G420" s="26">
        <v>12.5</v>
      </c>
      <c r="H420" s="26">
        <f t="shared" si="6"/>
        <v>500</v>
      </c>
    </row>
    <row r="421" spans="1:8" ht="25.5" x14ac:dyDescent="0.25">
      <c r="A421" s="21">
        <v>420</v>
      </c>
      <c r="B421" s="22">
        <v>11002</v>
      </c>
      <c r="C421" s="23" t="s">
        <v>6</v>
      </c>
      <c r="D421" s="24" t="s">
        <v>358</v>
      </c>
      <c r="E421" s="27" t="s">
        <v>13</v>
      </c>
      <c r="F421" s="25">
        <v>20</v>
      </c>
      <c r="G421" s="26">
        <v>45.35</v>
      </c>
      <c r="H421" s="26">
        <f t="shared" si="6"/>
        <v>907</v>
      </c>
    </row>
    <row r="422" spans="1:8" x14ac:dyDescent="0.25">
      <c r="A422" s="21">
        <v>421</v>
      </c>
      <c r="B422" s="22" t="s">
        <v>848</v>
      </c>
      <c r="C422" s="23" t="s">
        <v>22</v>
      </c>
      <c r="D422" s="24" t="s">
        <v>849</v>
      </c>
      <c r="E422" s="27" t="s">
        <v>8</v>
      </c>
      <c r="F422" s="25">
        <v>100</v>
      </c>
      <c r="G422" s="26">
        <v>8.26</v>
      </c>
      <c r="H422" s="26">
        <f t="shared" si="6"/>
        <v>826</v>
      </c>
    </row>
    <row r="423" spans="1:8" ht="25.5" x14ac:dyDescent="0.25">
      <c r="A423" s="21">
        <v>422</v>
      </c>
      <c r="B423" s="22">
        <v>2685</v>
      </c>
      <c r="C423" s="23" t="s">
        <v>6</v>
      </c>
      <c r="D423" s="24" t="s">
        <v>359</v>
      </c>
      <c r="E423" s="27" t="s">
        <v>8</v>
      </c>
      <c r="F423" s="25">
        <v>60</v>
      </c>
      <c r="G423" s="26">
        <v>7.9</v>
      </c>
      <c r="H423" s="26">
        <f t="shared" si="6"/>
        <v>474</v>
      </c>
    </row>
    <row r="424" spans="1:8" ht="25.5" x14ac:dyDescent="0.25">
      <c r="A424" s="21">
        <v>423</v>
      </c>
      <c r="B424" s="22">
        <v>2673</v>
      </c>
      <c r="C424" s="23" t="s">
        <v>6</v>
      </c>
      <c r="D424" s="24" t="s">
        <v>360</v>
      </c>
      <c r="E424" s="27" t="s">
        <v>8</v>
      </c>
      <c r="F424" s="25">
        <v>150</v>
      </c>
      <c r="G424" s="26">
        <v>4.0599999999999996</v>
      </c>
      <c r="H424" s="26">
        <f t="shared" si="6"/>
        <v>608.99999999999989</v>
      </c>
    </row>
    <row r="425" spans="1:8" ht="25.5" x14ac:dyDescent="0.25">
      <c r="A425" s="21">
        <v>424</v>
      </c>
      <c r="B425" s="22">
        <v>2681</v>
      </c>
      <c r="C425" s="23" t="s">
        <v>6</v>
      </c>
      <c r="D425" s="24" t="s">
        <v>361</v>
      </c>
      <c r="E425" s="27" t="s">
        <v>8</v>
      </c>
      <c r="F425" s="25">
        <v>60</v>
      </c>
      <c r="G425" s="26">
        <v>18.89</v>
      </c>
      <c r="H425" s="26">
        <f t="shared" si="6"/>
        <v>1133.4000000000001</v>
      </c>
    </row>
    <row r="426" spans="1:8" ht="25.5" x14ac:dyDescent="0.25">
      <c r="A426" s="21">
        <v>425</v>
      </c>
      <c r="B426" s="22">
        <v>2674</v>
      </c>
      <c r="C426" s="23" t="s">
        <v>6</v>
      </c>
      <c r="D426" s="24" t="s">
        <v>362</v>
      </c>
      <c r="E426" s="27" t="s">
        <v>8</v>
      </c>
      <c r="F426" s="25">
        <v>300</v>
      </c>
      <c r="G426" s="26">
        <v>5.05</v>
      </c>
      <c r="H426" s="26">
        <f t="shared" si="6"/>
        <v>1515</v>
      </c>
    </row>
    <row r="427" spans="1:8" ht="25.5" x14ac:dyDescent="0.25">
      <c r="A427" s="21">
        <v>426</v>
      </c>
      <c r="B427" s="22">
        <v>2676</v>
      </c>
      <c r="C427" s="23" t="s">
        <v>6</v>
      </c>
      <c r="D427" s="24" t="s">
        <v>363</v>
      </c>
      <c r="E427" s="27" t="s">
        <v>8</v>
      </c>
      <c r="F427" s="25">
        <v>80</v>
      </c>
      <c r="G427" s="26">
        <v>2.36</v>
      </c>
      <c r="H427" s="26">
        <f t="shared" si="6"/>
        <v>188.79999999999998</v>
      </c>
    </row>
    <row r="428" spans="1:8" ht="25.5" x14ac:dyDescent="0.25">
      <c r="A428" s="21">
        <v>427</v>
      </c>
      <c r="B428" s="22">
        <v>2678</v>
      </c>
      <c r="C428" s="23" t="s">
        <v>6</v>
      </c>
      <c r="D428" s="24" t="s">
        <v>364</v>
      </c>
      <c r="E428" s="27" t="s">
        <v>8</v>
      </c>
      <c r="F428" s="25">
        <v>50</v>
      </c>
      <c r="G428" s="26">
        <v>2.95</v>
      </c>
      <c r="H428" s="26">
        <f t="shared" si="6"/>
        <v>147.5</v>
      </c>
    </row>
    <row r="429" spans="1:8" ht="25.5" x14ac:dyDescent="0.25">
      <c r="A429" s="21">
        <v>428</v>
      </c>
      <c r="B429" s="22">
        <v>2679</v>
      </c>
      <c r="C429" s="23" t="s">
        <v>6</v>
      </c>
      <c r="D429" s="24" t="s">
        <v>365</v>
      </c>
      <c r="E429" s="27" t="s">
        <v>8</v>
      </c>
      <c r="F429" s="25">
        <v>50</v>
      </c>
      <c r="G429" s="26">
        <v>4.5599999999999996</v>
      </c>
      <c r="H429" s="26">
        <f t="shared" si="6"/>
        <v>227.99999999999997</v>
      </c>
    </row>
    <row r="430" spans="1:8" ht="25.5" x14ac:dyDescent="0.25">
      <c r="A430" s="21">
        <v>429</v>
      </c>
      <c r="B430" s="22">
        <v>12070</v>
      </c>
      <c r="C430" s="23" t="s">
        <v>6</v>
      </c>
      <c r="D430" s="24" t="s">
        <v>366</v>
      </c>
      <c r="E430" s="27" t="s">
        <v>8</v>
      </c>
      <c r="F430" s="25">
        <v>50</v>
      </c>
      <c r="G430" s="26">
        <v>6.34</v>
      </c>
      <c r="H430" s="26">
        <f t="shared" si="6"/>
        <v>317</v>
      </c>
    </row>
    <row r="431" spans="1:8" ht="38.25" x14ac:dyDescent="0.25">
      <c r="A431" s="21">
        <v>430</v>
      </c>
      <c r="B431" s="22">
        <v>2504</v>
      </c>
      <c r="C431" s="23" t="s">
        <v>6</v>
      </c>
      <c r="D431" s="24" t="s">
        <v>367</v>
      </c>
      <c r="E431" s="27" t="s">
        <v>8</v>
      </c>
      <c r="F431" s="25">
        <v>1000</v>
      </c>
      <c r="G431" s="26">
        <v>11.58</v>
      </c>
      <c r="H431" s="26">
        <f t="shared" si="6"/>
        <v>11580</v>
      </c>
    </row>
    <row r="432" spans="1:8" ht="25.5" x14ac:dyDescent="0.25">
      <c r="A432" s="21">
        <v>431</v>
      </c>
      <c r="B432" s="22">
        <v>12056</v>
      </c>
      <c r="C432" s="23" t="s">
        <v>6</v>
      </c>
      <c r="D432" s="24" t="s">
        <v>368</v>
      </c>
      <c r="E432" s="27" t="s">
        <v>8</v>
      </c>
      <c r="F432" s="25">
        <v>100</v>
      </c>
      <c r="G432" s="26">
        <v>24.74</v>
      </c>
      <c r="H432" s="26">
        <f t="shared" si="6"/>
        <v>2474</v>
      </c>
    </row>
    <row r="433" spans="1:8" ht="25.5" x14ac:dyDescent="0.25">
      <c r="A433" s="21">
        <v>432</v>
      </c>
      <c r="B433" s="22">
        <v>12057</v>
      </c>
      <c r="C433" s="23" t="s">
        <v>6</v>
      </c>
      <c r="D433" s="24" t="s">
        <v>369</v>
      </c>
      <c r="E433" s="27" t="s">
        <v>8</v>
      </c>
      <c r="F433" s="25">
        <v>100</v>
      </c>
      <c r="G433" s="26">
        <v>21.02</v>
      </c>
      <c r="H433" s="26">
        <f t="shared" si="6"/>
        <v>2102</v>
      </c>
    </row>
    <row r="434" spans="1:8" ht="25.5" x14ac:dyDescent="0.25">
      <c r="A434" s="21">
        <v>433</v>
      </c>
      <c r="B434" s="22">
        <v>12058</v>
      </c>
      <c r="C434" s="23" t="s">
        <v>6</v>
      </c>
      <c r="D434" s="24" t="s">
        <v>370</v>
      </c>
      <c r="E434" s="27" t="s">
        <v>8</v>
      </c>
      <c r="F434" s="25">
        <v>100</v>
      </c>
      <c r="G434" s="26">
        <v>13.1</v>
      </c>
      <c r="H434" s="26">
        <f t="shared" si="6"/>
        <v>1310</v>
      </c>
    </row>
    <row r="435" spans="1:8" ht="25.5" x14ac:dyDescent="0.25">
      <c r="A435" s="21">
        <v>434</v>
      </c>
      <c r="B435" s="22">
        <v>12059</v>
      </c>
      <c r="C435" s="23" t="s">
        <v>6</v>
      </c>
      <c r="D435" s="24" t="s">
        <v>371</v>
      </c>
      <c r="E435" s="27" t="s">
        <v>8</v>
      </c>
      <c r="F435" s="25">
        <v>100</v>
      </c>
      <c r="G435" s="26">
        <v>7.37</v>
      </c>
      <c r="H435" s="26">
        <f t="shared" si="6"/>
        <v>737</v>
      </c>
    </row>
    <row r="436" spans="1:8" ht="25.5" x14ac:dyDescent="0.25">
      <c r="A436" s="21">
        <v>435</v>
      </c>
      <c r="B436" s="22">
        <v>12060</v>
      </c>
      <c r="C436" s="23" t="s">
        <v>6</v>
      </c>
      <c r="D436" s="24" t="s">
        <v>372</v>
      </c>
      <c r="E436" s="27" t="s">
        <v>8</v>
      </c>
      <c r="F436" s="25">
        <v>100</v>
      </c>
      <c r="G436" s="26">
        <v>54.61</v>
      </c>
      <c r="H436" s="26">
        <f t="shared" si="6"/>
        <v>5461</v>
      </c>
    </row>
    <row r="437" spans="1:8" ht="25.5" x14ac:dyDescent="0.25">
      <c r="A437" s="21">
        <v>436</v>
      </c>
      <c r="B437" s="22">
        <v>12061</v>
      </c>
      <c r="C437" s="23" t="s">
        <v>6</v>
      </c>
      <c r="D437" s="24" t="s">
        <v>373</v>
      </c>
      <c r="E437" s="27" t="s">
        <v>8</v>
      </c>
      <c r="F437" s="25">
        <v>100</v>
      </c>
      <c r="G437" s="26">
        <v>33.340000000000003</v>
      </c>
      <c r="H437" s="26">
        <f t="shared" si="6"/>
        <v>3334.0000000000005</v>
      </c>
    </row>
    <row r="438" spans="1:8" ht="25.5" x14ac:dyDescent="0.25">
      <c r="A438" s="21">
        <v>437</v>
      </c>
      <c r="B438" s="22">
        <v>12062</v>
      </c>
      <c r="C438" s="23" t="s">
        <v>6</v>
      </c>
      <c r="D438" s="24" t="s">
        <v>374</v>
      </c>
      <c r="E438" s="27" t="s">
        <v>8</v>
      </c>
      <c r="F438" s="25">
        <v>100</v>
      </c>
      <c r="G438" s="26">
        <v>61.49</v>
      </c>
      <c r="H438" s="26">
        <f t="shared" si="6"/>
        <v>6149</v>
      </c>
    </row>
    <row r="439" spans="1:8" ht="25.5" x14ac:dyDescent="0.25">
      <c r="A439" s="21">
        <v>438</v>
      </c>
      <c r="B439" s="22">
        <v>6141</v>
      </c>
      <c r="C439" s="23" t="s">
        <v>6</v>
      </c>
      <c r="D439" s="24" t="s">
        <v>375</v>
      </c>
      <c r="E439" s="27" t="s">
        <v>11</v>
      </c>
      <c r="F439" s="25">
        <v>120</v>
      </c>
      <c r="G439" s="26">
        <v>6.05</v>
      </c>
      <c r="H439" s="26">
        <f t="shared" si="6"/>
        <v>726</v>
      </c>
    </row>
    <row r="440" spans="1:8" ht="25.5" x14ac:dyDescent="0.25">
      <c r="A440" s="21">
        <v>439</v>
      </c>
      <c r="B440" s="22">
        <v>11681</v>
      </c>
      <c r="C440" s="23" t="s">
        <v>6</v>
      </c>
      <c r="D440" s="24" t="s">
        <v>376</v>
      </c>
      <c r="E440" s="27" t="s">
        <v>11</v>
      </c>
      <c r="F440" s="25">
        <v>120</v>
      </c>
      <c r="G440" s="26">
        <v>7.63</v>
      </c>
      <c r="H440" s="26">
        <f t="shared" si="6"/>
        <v>915.6</v>
      </c>
    </row>
    <row r="441" spans="1:8" ht="38.25" x14ac:dyDescent="0.25">
      <c r="A441" s="21">
        <v>440</v>
      </c>
      <c r="B441" s="22">
        <v>20967</v>
      </c>
      <c r="C441" s="23" t="s">
        <v>6</v>
      </c>
      <c r="D441" s="24" t="s">
        <v>377</v>
      </c>
      <c r="E441" s="27" t="s">
        <v>11</v>
      </c>
      <c r="F441" s="25">
        <v>8</v>
      </c>
      <c r="G441" s="26">
        <v>88.57</v>
      </c>
      <c r="H441" s="26">
        <f t="shared" si="6"/>
        <v>708.56</v>
      </c>
    </row>
    <row r="442" spans="1:8" ht="25.5" x14ac:dyDescent="0.25">
      <c r="A442" s="21">
        <v>441</v>
      </c>
      <c r="B442" s="22">
        <v>38091</v>
      </c>
      <c r="C442" s="23" t="s">
        <v>6</v>
      </c>
      <c r="D442" s="24" t="s">
        <v>378</v>
      </c>
      <c r="E442" s="27" t="s">
        <v>11</v>
      </c>
      <c r="F442" s="25">
        <v>60</v>
      </c>
      <c r="G442" s="26">
        <v>2.54</v>
      </c>
      <c r="H442" s="26">
        <f t="shared" si="6"/>
        <v>152.4</v>
      </c>
    </row>
    <row r="443" spans="1:8" ht="25.5" x14ac:dyDescent="0.25">
      <c r="A443" s="21">
        <v>442</v>
      </c>
      <c r="B443" s="22">
        <v>38095</v>
      </c>
      <c r="C443" s="23" t="s">
        <v>6</v>
      </c>
      <c r="D443" s="24" t="s">
        <v>379</v>
      </c>
      <c r="E443" s="27" t="s">
        <v>11</v>
      </c>
      <c r="F443" s="25">
        <v>40</v>
      </c>
      <c r="G443" s="26">
        <v>5.38</v>
      </c>
      <c r="H443" s="26">
        <f t="shared" si="6"/>
        <v>215.2</v>
      </c>
    </row>
    <row r="444" spans="1:8" ht="25.5" x14ac:dyDescent="0.25">
      <c r="A444" s="21">
        <v>443</v>
      </c>
      <c r="B444" s="22">
        <v>38092</v>
      </c>
      <c r="C444" s="23" t="s">
        <v>6</v>
      </c>
      <c r="D444" s="24" t="s">
        <v>380</v>
      </c>
      <c r="E444" s="27" t="s">
        <v>11</v>
      </c>
      <c r="F444" s="25">
        <v>100</v>
      </c>
      <c r="G444" s="26">
        <v>2.41</v>
      </c>
      <c r="H444" s="26">
        <f t="shared" si="6"/>
        <v>241</v>
      </c>
    </row>
    <row r="445" spans="1:8" ht="25.5" x14ac:dyDescent="0.25">
      <c r="A445" s="21">
        <v>444</v>
      </c>
      <c r="B445" s="22">
        <v>38093</v>
      </c>
      <c r="C445" s="23" t="s">
        <v>6</v>
      </c>
      <c r="D445" s="24" t="s">
        <v>381</v>
      </c>
      <c r="E445" s="27" t="s">
        <v>11</v>
      </c>
      <c r="F445" s="25">
        <v>70</v>
      </c>
      <c r="G445" s="26">
        <v>2.4900000000000002</v>
      </c>
      <c r="H445" s="26">
        <f t="shared" si="6"/>
        <v>174.3</v>
      </c>
    </row>
    <row r="446" spans="1:8" ht="25.5" x14ac:dyDescent="0.25">
      <c r="A446" s="21">
        <v>445</v>
      </c>
      <c r="B446" s="22">
        <v>38096</v>
      </c>
      <c r="C446" s="23" t="s">
        <v>6</v>
      </c>
      <c r="D446" s="24" t="s">
        <v>382</v>
      </c>
      <c r="E446" s="27" t="s">
        <v>11</v>
      </c>
      <c r="F446" s="25">
        <v>40</v>
      </c>
      <c r="G446" s="26">
        <v>5.79</v>
      </c>
      <c r="H446" s="26">
        <f t="shared" si="6"/>
        <v>231.6</v>
      </c>
    </row>
    <row r="447" spans="1:8" ht="25.5" x14ac:dyDescent="0.25">
      <c r="A447" s="21">
        <v>446</v>
      </c>
      <c r="B447" s="22">
        <v>38094</v>
      </c>
      <c r="C447" s="23" t="s">
        <v>6</v>
      </c>
      <c r="D447" s="24" t="s">
        <v>383</v>
      </c>
      <c r="E447" s="27" t="s">
        <v>11</v>
      </c>
      <c r="F447" s="25">
        <v>70</v>
      </c>
      <c r="G447" s="26">
        <v>3.05</v>
      </c>
      <c r="H447" s="26">
        <f t="shared" si="6"/>
        <v>213.5</v>
      </c>
    </row>
    <row r="448" spans="1:8" ht="25.5" x14ac:dyDescent="0.25">
      <c r="A448" s="21">
        <v>447</v>
      </c>
      <c r="B448" s="22">
        <v>38097</v>
      </c>
      <c r="C448" s="23" t="s">
        <v>6</v>
      </c>
      <c r="D448" s="24" t="s">
        <v>384</v>
      </c>
      <c r="E448" s="27" t="s">
        <v>11</v>
      </c>
      <c r="F448" s="25">
        <v>40</v>
      </c>
      <c r="G448" s="26">
        <v>6.2</v>
      </c>
      <c r="H448" s="26">
        <f t="shared" si="6"/>
        <v>248</v>
      </c>
    </row>
    <row r="449" spans="1:8" x14ac:dyDescent="0.25">
      <c r="A449" s="21">
        <v>448</v>
      </c>
      <c r="B449" s="22">
        <v>11186</v>
      </c>
      <c r="C449" s="23" t="s">
        <v>6</v>
      </c>
      <c r="D449" s="24" t="s">
        <v>385</v>
      </c>
      <c r="E449" s="27" t="s">
        <v>781</v>
      </c>
      <c r="F449" s="25">
        <v>50</v>
      </c>
      <c r="G449" s="26">
        <v>573.33000000000004</v>
      </c>
      <c r="H449" s="26">
        <f t="shared" si="6"/>
        <v>28666.500000000004</v>
      </c>
    </row>
    <row r="450" spans="1:8" ht="25.5" x14ac:dyDescent="0.25">
      <c r="A450" s="21">
        <v>449</v>
      </c>
      <c r="B450" s="22" t="s">
        <v>850</v>
      </c>
      <c r="C450" s="23" t="s">
        <v>136</v>
      </c>
      <c r="D450" s="24" t="s">
        <v>386</v>
      </c>
      <c r="E450" s="27" t="s">
        <v>727</v>
      </c>
      <c r="F450" s="25">
        <v>60</v>
      </c>
      <c r="G450" s="26">
        <v>8.94</v>
      </c>
      <c r="H450" s="26">
        <f t="shared" ref="H450:H510" si="7">F450*G450</f>
        <v>536.4</v>
      </c>
    </row>
    <row r="451" spans="1:8" x14ac:dyDescent="0.25">
      <c r="A451" s="21">
        <v>450</v>
      </c>
      <c r="B451" s="22" t="s">
        <v>851</v>
      </c>
      <c r="C451" s="23" t="s">
        <v>22</v>
      </c>
      <c r="D451" s="24" t="s">
        <v>852</v>
      </c>
      <c r="E451" s="27" t="s">
        <v>11</v>
      </c>
      <c r="F451" s="25">
        <v>20</v>
      </c>
      <c r="G451" s="26">
        <v>349.9</v>
      </c>
      <c r="H451" s="26">
        <f t="shared" si="7"/>
        <v>6998</v>
      </c>
    </row>
    <row r="452" spans="1:8" ht="25.5" x14ac:dyDescent="0.25">
      <c r="A452" s="21">
        <v>451</v>
      </c>
      <c r="B452" s="22">
        <v>10886</v>
      </c>
      <c r="C452" s="23" t="s">
        <v>6</v>
      </c>
      <c r="D452" s="24" t="s">
        <v>387</v>
      </c>
      <c r="E452" s="27" t="s">
        <v>11</v>
      </c>
      <c r="F452" s="25">
        <v>15</v>
      </c>
      <c r="G452" s="26">
        <v>201.25</v>
      </c>
      <c r="H452" s="26">
        <f t="shared" si="7"/>
        <v>3018.75</v>
      </c>
    </row>
    <row r="453" spans="1:8" ht="25.5" x14ac:dyDescent="0.25">
      <c r="A453" s="21">
        <v>452</v>
      </c>
      <c r="B453" s="22">
        <v>10889</v>
      </c>
      <c r="C453" s="23" t="s">
        <v>6</v>
      </c>
      <c r="D453" s="24" t="s">
        <v>388</v>
      </c>
      <c r="E453" s="27" t="s">
        <v>11</v>
      </c>
      <c r="F453" s="25">
        <v>20</v>
      </c>
      <c r="G453" s="26">
        <v>690</v>
      </c>
      <c r="H453" s="26">
        <f t="shared" si="7"/>
        <v>13800</v>
      </c>
    </row>
    <row r="454" spans="1:8" ht="25.5" x14ac:dyDescent="0.25">
      <c r="A454" s="21">
        <v>453</v>
      </c>
      <c r="B454" s="22">
        <v>10892</v>
      </c>
      <c r="C454" s="23" t="s">
        <v>6</v>
      </c>
      <c r="D454" s="24" t="s">
        <v>389</v>
      </c>
      <c r="E454" s="27" t="s">
        <v>11</v>
      </c>
      <c r="F454" s="25">
        <v>15</v>
      </c>
      <c r="G454" s="26">
        <v>230</v>
      </c>
      <c r="H454" s="26">
        <f t="shared" si="7"/>
        <v>3450</v>
      </c>
    </row>
    <row r="455" spans="1:8" x14ac:dyDescent="0.25">
      <c r="A455" s="21">
        <v>454</v>
      </c>
      <c r="B455" s="22" t="s">
        <v>853</v>
      </c>
      <c r="C455" s="23" t="s">
        <v>55</v>
      </c>
      <c r="D455" s="24" t="s">
        <v>390</v>
      </c>
      <c r="E455" s="27" t="s">
        <v>11</v>
      </c>
      <c r="F455" s="25">
        <v>30</v>
      </c>
      <c r="G455" s="26">
        <v>107.87</v>
      </c>
      <c r="H455" s="26">
        <f t="shared" si="7"/>
        <v>3236.1000000000004</v>
      </c>
    </row>
    <row r="456" spans="1:8" ht="38.25" x14ac:dyDescent="0.25">
      <c r="A456" s="21">
        <v>455</v>
      </c>
      <c r="B456" s="22">
        <v>7808</v>
      </c>
      <c r="C456" s="23" t="s">
        <v>38</v>
      </c>
      <c r="D456" s="24" t="s">
        <v>854</v>
      </c>
      <c r="E456" s="27" t="s">
        <v>11</v>
      </c>
      <c r="F456" s="25">
        <v>20</v>
      </c>
      <c r="G456" s="26">
        <v>229.56</v>
      </c>
      <c r="H456" s="26">
        <f t="shared" si="7"/>
        <v>4591.2</v>
      </c>
    </row>
    <row r="457" spans="1:8" ht="38.25" x14ac:dyDescent="0.25">
      <c r="A457" s="21">
        <v>456</v>
      </c>
      <c r="B457" s="22">
        <v>11468</v>
      </c>
      <c r="C457" s="23" t="s">
        <v>6</v>
      </c>
      <c r="D457" s="24" t="s">
        <v>391</v>
      </c>
      <c r="E457" s="27" t="s">
        <v>11</v>
      </c>
      <c r="F457" s="25">
        <v>30</v>
      </c>
      <c r="G457" s="26">
        <v>12.56</v>
      </c>
      <c r="H457" s="26">
        <f t="shared" si="7"/>
        <v>376.8</v>
      </c>
    </row>
    <row r="458" spans="1:8" ht="63.75" x14ac:dyDescent="0.25">
      <c r="A458" s="21">
        <v>457</v>
      </c>
      <c r="B458" s="22">
        <v>3090</v>
      </c>
      <c r="C458" s="23" t="s">
        <v>6</v>
      </c>
      <c r="D458" s="28" t="s">
        <v>392</v>
      </c>
      <c r="E458" s="27" t="s">
        <v>35</v>
      </c>
      <c r="F458" s="25">
        <v>100</v>
      </c>
      <c r="G458" s="26">
        <v>56.76</v>
      </c>
      <c r="H458" s="26">
        <f t="shared" si="7"/>
        <v>5676</v>
      </c>
    </row>
    <row r="459" spans="1:8" ht="63.75" x14ac:dyDescent="0.25">
      <c r="A459" s="21">
        <v>458</v>
      </c>
      <c r="B459" s="22">
        <v>3097</v>
      </c>
      <c r="C459" s="23" t="s">
        <v>6</v>
      </c>
      <c r="D459" s="24" t="s">
        <v>855</v>
      </c>
      <c r="E459" s="27" t="s">
        <v>35</v>
      </c>
      <c r="F459" s="25">
        <v>20</v>
      </c>
      <c r="G459" s="26">
        <v>71.209999999999994</v>
      </c>
      <c r="H459" s="26">
        <f t="shared" si="7"/>
        <v>1424.1999999999998</v>
      </c>
    </row>
    <row r="460" spans="1:8" ht="38.25" x14ac:dyDescent="0.25">
      <c r="A460" s="21">
        <v>459</v>
      </c>
      <c r="B460" s="22" t="s">
        <v>856</v>
      </c>
      <c r="C460" s="23" t="s">
        <v>160</v>
      </c>
      <c r="D460" s="24" t="s">
        <v>393</v>
      </c>
      <c r="E460" s="27" t="s">
        <v>857</v>
      </c>
      <c r="F460" s="25">
        <v>200</v>
      </c>
      <c r="G460" s="26">
        <v>10.95</v>
      </c>
      <c r="H460" s="26">
        <f t="shared" si="7"/>
        <v>2190</v>
      </c>
    </row>
    <row r="461" spans="1:8" ht="38.25" x14ac:dyDescent="0.25">
      <c r="A461" s="21">
        <v>460</v>
      </c>
      <c r="B461" s="22">
        <v>938</v>
      </c>
      <c r="C461" s="23" t="s">
        <v>6</v>
      </c>
      <c r="D461" s="24" t="s">
        <v>394</v>
      </c>
      <c r="E461" s="27" t="s">
        <v>8</v>
      </c>
      <c r="F461" s="25">
        <v>100</v>
      </c>
      <c r="G461" s="26">
        <v>1.66</v>
      </c>
      <c r="H461" s="26">
        <f t="shared" si="7"/>
        <v>166</v>
      </c>
    </row>
    <row r="462" spans="1:8" ht="38.25" x14ac:dyDescent="0.25">
      <c r="A462" s="21">
        <v>461</v>
      </c>
      <c r="B462" s="22">
        <v>937</v>
      </c>
      <c r="C462" s="23" t="s">
        <v>6</v>
      </c>
      <c r="D462" s="24" t="s">
        <v>395</v>
      </c>
      <c r="E462" s="27" t="s">
        <v>8</v>
      </c>
      <c r="F462" s="25">
        <v>100</v>
      </c>
      <c r="G462" s="26">
        <v>9.68</v>
      </c>
      <c r="H462" s="26">
        <f t="shared" si="7"/>
        <v>968</v>
      </c>
    </row>
    <row r="463" spans="1:8" ht="38.25" x14ac:dyDescent="0.25">
      <c r="A463" s="21">
        <v>462</v>
      </c>
      <c r="B463" s="22">
        <v>939</v>
      </c>
      <c r="C463" s="23" t="s">
        <v>6</v>
      </c>
      <c r="D463" s="24" t="s">
        <v>396</v>
      </c>
      <c r="E463" s="27" t="s">
        <v>8</v>
      </c>
      <c r="F463" s="25">
        <v>100</v>
      </c>
      <c r="G463" s="26">
        <v>2.69</v>
      </c>
      <c r="H463" s="26">
        <f t="shared" si="7"/>
        <v>269</v>
      </c>
    </row>
    <row r="464" spans="1:8" ht="38.25" x14ac:dyDescent="0.25">
      <c r="A464" s="21">
        <v>463</v>
      </c>
      <c r="B464" s="22">
        <v>944</v>
      </c>
      <c r="C464" s="23" t="s">
        <v>6</v>
      </c>
      <c r="D464" s="24" t="s">
        <v>397</v>
      </c>
      <c r="E464" s="27" t="s">
        <v>8</v>
      </c>
      <c r="F464" s="25">
        <v>100</v>
      </c>
      <c r="G464" s="26">
        <v>4.24</v>
      </c>
      <c r="H464" s="26">
        <f t="shared" si="7"/>
        <v>424</v>
      </c>
    </row>
    <row r="465" spans="1:8" ht="38.25" x14ac:dyDescent="0.25">
      <c r="A465" s="21">
        <v>464</v>
      </c>
      <c r="B465" s="22">
        <v>940</v>
      </c>
      <c r="C465" s="23" t="s">
        <v>6</v>
      </c>
      <c r="D465" s="24" t="s">
        <v>398</v>
      </c>
      <c r="E465" s="27" t="s">
        <v>8</v>
      </c>
      <c r="F465" s="25">
        <v>100</v>
      </c>
      <c r="G465" s="26">
        <v>6.13</v>
      </c>
      <c r="H465" s="26">
        <f t="shared" si="7"/>
        <v>613</v>
      </c>
    </row>
    <row r="466" spans="1:8" x14ac:dyDescent="0.25">
      <c r="A466" s="21">
        <v>465</v>
      </c>
      <c r="B466" s="22" t="s">
        <v>858</v>
      </c>
      <c r="C466" s="23" t="s">
        <v>61</v>
      </c>
      <c r="D466" s="24" t="s">
        <v>399</v>
      </c>
      <c r="E466" s="27" t="s">
        <v>8</v>
      </c>
      <c r="F466" s="25">
        <v>100</v>
      </c>
      <c r="G466" s="26">
        <v>0.62</v>
      </c>
      <c r="H466" s="26">
        <f t="shared" si="7"/>
        <v>62</v>
      </c>
    </row>
    <row r="467" spans="1:8" ht="51" x14ac:dyDescent="0.25">
      <c r="A467" s="21">
        <v>466</v>
      </c>
      <c r="B467" s="22">
        <v>39512</v>
      </c>
      <c r="C467" s="23" t="s">
        <v>6</v>
      </c>
      <c r="D467" s="24" t="s">
        <v>967</v>
      </c>
      <c r="E467" s="27" t="s">
        <v>183</v>
      </c>
      <c r="F467" s="25">
        <v>1100</v>
      </c>
      <c r="G467" s="26">
        <v>115.16</v>
      </c>
      <c r="H467" s="26">
        <f t="shared" si="7"/>
        <v>126676</v>
      </c>
    </row>
    <row r="468" spans="1:8" ht="38.25" x14ac:dyDescent="0.25">
      <c r="A468" s="21">
        <v>467</v>
      </c>
      <c r="B468" s="22">
        <v>11587</v>
      </c>
      <c r="C468" s="23" t="s">
        <v>6</v>
      </c>
      <c r="D468" s="24" t="s">
        <v>400</v>
      </c>
      <c r="E468" s="27" t="s">
        <v>781</v>
      </c>
      <c r="F468" s="25">
        <v>200</v>
      </c>
      <c r="G468" s="26">
        <v>98.51</v>
      </c>
      <c r="H468" s="26">
        <f t="shared" si="7"/>
        <v>19702</v>
      </c>
    </row>
    <row r="469" spans="1:8" ht="38.25" x14ac:dyDescent="0.25">
      <c r="A469" s="21">
        <v>468</v>
      </c>
      <c r="B469" s="22">
        <v>36225</v>
      </c>
      <c r="C469" s="23" t="s">
        <v>6</v>
      </c>
      <c r="D469" s="24" t="s">
        <v>401</v>
      </c>
      <c r="E469" s="27" t="s">
        <v>781</v>
      </c>
      <c r="F469" s="25">
        <v>300</v>
      </c>
      <c r="G469" s="26">
        <v>40.020000000000003</v>
      </c>
      <c r="H469" s="26">
        <f t="shared" si="7"/>
        <v>12006.000000000002</v>
      </c>
    </row>
    <row r="470" spans="1:8" ht="38.25" x14ac:dyDescent="0.25">
      <c r="A470" s="21">
        <v>469</v>
      </c>
      <c r="B470" s="22">
        <v>36230</v>
      </c>
      <c r="C470" s="23" t="s">
        <v>6</v>
      </c>
      <c r="D470" s="24" t="s">
        <v>402</v>
      </c>
      <c r="E470" s="27" t="s">
        <v>781</v>
      </c>
      <c r="F470" s="25">
        <v>70</v>
      </c>
      <c r="G470" s="26">
        <v>29.4</v>
      </c>
      <c r="H470" s="26">
        <f t="shared" si="7"/>
        <v>2058</v>
      </c>
    </row>
    <row r="471" spans="1:8" ht="38.25" x14ac:dyDescent="0.25">
      <c r="A471" s="21">
        <v>470</v>
      </c>
      <c r="B471" s="22">
        <v>36238</v>
      </c>
      <c r="C471" s="23" t="s">
        <v>6</v>
      </c>
      <c r="D471" s="24" t="s">
        <v>403</v>
      </c>
      <c r="E471" s="27" t="s">
        <v>781</v>
      </c>
      <c r="F471" s="25">
        <v>70</v>
      </c>
      <c r="G471" s="26">
        <v>28.73</v>
      </c>
      <c r="H471" s="26">
        <f t="shared" si="7"/>
        <v>2011.1000000000001</v>
      </c>
    </row>
    <row r="472" spans="1:8" x14ac:dyDescent="0.25">
      <c r="A472" s="21">
        <v>471</v>
      </c>
      <c r="B472" s="22" t="s">
        <v>859</v>
      </c>
      <c r="C472" s="23" t="s">
        <v>22</v>
      </c>
      <c r="D472" s="24" t="s">
        <v>860</v>
      </c>
      <c r="E472" s="27" t="s">
        <v>781</v>
      </c>
      <c r="F472" s="25">
        <v>100</v>
      </c>
      <c r="G472" s="26">
        <v>22</v>
      </c>
      <c r="H472" s="26">
        <f t="shared" si="7"/>
        <v>2200</v>
      </c>
    </row>
    <row r="473" spans="1:8" ht="38.25" x14ac:dyDescent="0.25">
      <c r="A473" s="21">
        <v>472</v>
      </c>
      <c r="B473" s="22" t="s">
        <v>861</v>
      </c>
      <c r="C473" s="23" t="s">
        <v>67</v>
      </c>
      <c r="D473" s="24" t="s">
        <v>862</v>
      </c>
      <c r="E473" s="27" t="s">
        <v>781</v>
      </c>
      <c r="F473" s="25">
        <v>100</v>
      </c>
      <c r="G473" s="26">
        <v>88.39</v>
      </c>
      <c r="H473" s="26">
        <f t="shared" si="7"/>
        <v>8839</v>
      </c>
    </row>
    <row r="474" spans="1:8" ht="25.5" x14ac:dyDescent="0.25">
      <c r="A474" s="21">
        <v>473</v>
      </c>
      <c r="B474" s="22">
        <v>7307</v>
      </c>
      <c r="C474" s="23" t="s">
        <v>6</v>
      </c>
      <c r="D474" s="24" t="s">
        <v>404</v>
      </c>
      <c r="E474" s="27" t="s">
        <v>20</v>
      </c>
      <c r="F474" s="25">
        <v>180</v>
      </c>
      <c r="G474" s="26">
        <v>33.69</v>
      </c>
      <c r="H474" s="26">
        <f t="shared" si="7"/>
        <v>6064.2</v>
      </c>
    </row>
    <row r="475" spans="1:8" ht="25.5" x14ac:dyDescent="0.25">
      <c r="A475" s="21">
        <v>474</v>
      </c>
      <c r="B475" s="22">
        <v>43653</v>
      </c>
      <c r="C475" s="23" t="s">
        <v>6</v>
      </c>
      <c r="D475" s="24" t="s">
        <v>405</v>
      </c>
      <c r="E475" s="21" t="s">
        <v>20</v>
      </c>
      <c r="F475" s="25">
        <v>100</v>
      </c>
      <c r="G475" s="26">
        <v>23.61</v>
      </c>
      <c r="H475" s="26">
        <f t="shared" si="7"/>
        <v>2361</v>
      </c>
    </row>
    <row r="476" spans="1:8" ht="38.25" x14ac:dyDescent="0.25">
      <c r="A476" s="21">
        <v>475</v>
      </c>
      <c r="B476" s="22">
        <v>12344</v>
      </c>
      <c r="C476" s="23" t="s">
        <v>6</v>
      </c>
      <c r="D476" s="24" t="s">
        <v>406</v>
      </c>
      <c r="E476" s="21" t="s">
        <v>11</v>
      </c>
      <c r="F476" s="25">
        <v>40</v>
      </c>
      <c r="G476" s="26">
        <v>4.09</v>
      </c>
      <c r="H476" s="26">
        <f t="shared" si="7"/>
        <v>163.6</v>
      </c>
    </row>
    <row r="477" spans="1:8" ht="38.25" x14ac:dyDescent="0.25">
      <c r="A477" s="21">
        <v>476</v>
      </c>
      <c r="B477" s="22">
        <v>12343</v>
      </c>
      <c r="C477" s="23" t="s">
        <v>6</v>
      </c>
      <c r="D477" s="24" t="s">
        <v>407</v>
      </c>
      <c r="E477" s="21" t="s">
        <v>11</v>
      </c>
      <c r="F477" s="25">
        <v>40</v>
      </c>
      <c r="G477" s="26">
        <v>6.34</v>
      </c>
      <c r="H477" s="26">
        <f t="shared" si="7"/>
        <v>253.6</v>
      </c>
    </row>
    <row r="478" spans="1:8" ht="25.5" x14ac:dyDescent="0.25">
      <c r="A478" s="21">
        <v>477</v>
      </c>
      <c r="B478" s="22" t="s">
        <v>863</v>
      </c>
      <c r="C478" s="23" t="s">
        <v>57</v>
      </c>
      <c r="D478" s="24" t="s">
        <v>408</v>
      </c>
      <c r="E478" s="21" t="s">
        <v>11</v>
      </c>
      <c r="F478" s="25">
        <v>50</v>
      </c>
      <c r="G478" s="26">
        <v>4.1100000000000003</v>
      </c>
      <c r="H478" s="26">
        <f t="shared" si="7"/>
        <v>205.50000000000003</v>
      </c>
    </row>
    <row r="479" spans="1:8" ht="38.25" x14ac:dyDescent="0.25">
      <c r="A479" s="21">
        <v>478</v>
      </c>
      <c r="B479" s="22">
        <v>3295</v>
      </c>
      <c r="C479" s="23" t="s">
        <v>6</v>
      </c>
      <c r="D479" s="24" t="s">
        <v>409</v>
      </c>
      <c r="E479" s="21" t="s">
        <v>11</v>
      </c>
      <c r="F479" s="25">
        <v>80</v>
      </c>
      <c r="G479" s="26">
        <v>22.16</v>
      </c>
      <c r="H479" s="26">
        <f t="shared" si="7"/>
        <v>1772.8</v>
      </c>
    </row>
    <row r="480" spans="1:8" ht="25.5" x14ac:dyDescent="0.25">
      <c r="A480" s="21">
        <v>479</v>
      </c>
      <c r="B480" s="22">
        <v>3302</v>
      </c>
      <c r="C480" s="23" t="s">
        <v>6</v>
      </c>
      <c r="D480" s="24" t="s">
        <v>410</v>
      </c>
      <c r="E480" s="21" t="s">
        <v>11</v>
      </c>
      <c r="F480" s="25">
        <v>20</v>
      </c>
      <c r="G480" s="26">
        <v>23.17</v>
      </c>
      <c r="H480" s="26">
        <f t="shared" si="7"/>
        <v>463.40000000000003</v>
      </c>
    </row>
    <row r="481" spans="1:8" ht="25.5" x14ac:dyDescent="0.25">
      <c r="A481" s="21">
        <v>480</v>
      </c>
      <c r="B481" s="22">
        <v>3297</v>
      </c>
      <c r="C481" s="23" t="s">
        <v>6</v>
      </c>
      <c r="D481" s="24" t="s">
        <v>411</v>
      </c>
      <c r="E481" s="21" t="s">
        <v>11</v>
      </c>
      <c r="F481" s="25">
        <v>20</v>
      </c>
      <c r="G481" s="26">
        <v>24.73</v>
      </c>
      <c r="H481" s="26">
        <f t="shared" si="7"/>
        <v>494.6</v>
      </c>
    </row>
    <row r="482" spans="1:8" ht="25.5" x14ac:dyDescent="0.25">
      <c r="A482" s="21">
        <v>481</v>
      </c>
      <c r="B482" s="22">
        <v>3294</v>
      </c>
      <c r="C482" s="23" t="s">
        <v>6</v>
      </c>
      <c r="D482" s="24" t="s">
        <v>412</v>
      </c>
      <c r="E482" s="21" t="s">
        <v>11</v>
      </c>
      <c r="F482" s="25">
        <v>20</v>
      </c>
      <c r="G482" s="26">
        <v>25.11</v>
      </c>
      <c r="H482" s="26">
        <f t="shared" si="7"/>
        <v>502.2</v>
      </c>
    </row>
    <row r="483" spans="1:8" ht="25.5" x14ac:dyDescent="0.25">
      <c r="A483" s="21">
        <v>482</v>
      </c>
      <c r="B483" s="22">
        <v>3292</v>
      </c>
      <c r="C483" s="23" t="s">
        <v>6</v>
      </c>
      <c r="D483" s="24" t="s">
        <v>413</v>
      </c>
      <c r="E483" s="21" t="s">
        <v>11</v>
      </c>
      <c r="F483" s="25">
        <v>20</v>
      </c>
      <c r="G483" s="26">
        <v>23.59</v>
      </c>
      <c r="H483" s="26">
        <f t="shared" si="7"/>
        <v>471.8</v>
      </c>
    </row>
    <row r="484" spans="1:8" ht="38.25" x14ac:dyDescent="0.25">
      <c r="A484" s="21">
        <v>483</v>
      </c>
      <c r="B484" s="22">
        <v>3298</v>
      </c>
      <c r="C484" s="23" t="s">
        <v>6</v>
      </c>
      <c r="D484" s="24" t="s">
        <v>414</v>
      </c>
      <c r="E484" s="21" t="s">
        <v>11</v>
      </c>
      <c r="F484" s="25">
        <v>40</v>
      </c>
      <c r="G484" s="26">
        <v>55.28</v>
      </c>
      <c r="H484" s="26">
        <f t="shared" si="7"/>
        <v>2211.1999999999998</v>
      </c>
    </row>
    <row r="485" spans="1:8" ht="25.5" x14ac:dyDescent="0.25">
      <c r="A485" s="21">
        <v>484</v>
      </c>
      <c r="B485" s="22">
        <v>3315</v>
      </c>
      <c r="C485" s="23" t="s">
        <v>6</v>
      </c>
      <c r="D485" s="24" t="s">
        <v>419</v>
      </c>
      <c r="E485" s="21" t="s">
        <v>13</v>
      </c>
      <c r="F485" s="25">
        <v>200</v>
      </c>
      <c r="G485" s="26">
        <v>0.83</v>
      </c>
      <c r="H485" s="26">
        <f t="shared" si="7"/>
        <v>166</v>
      </c>
    </row>
    <row r="486" spans="1:8" x14ac:dyDescent="0.25">
      <c r="A486" s="21">
        <v>485</v>
      </c>
      <c r="B486" s="22" t="s">
        <v>864</v>
      </c>
      <c r="C486" s="23" t="s">
        <v>22</v>
      </c>
      <c r="D486" s="24" t="s">
        <v>865</v>
      </c>
      <c r="E486" s="21" t="s">
        <v>781</v>
      </c>
      <c r="F486" s="25">
        <v>50</v>
      </c>
      <c r="G486" s="26">
        <v>185.29</v>
      </c>
      <c r="H486" s="26">
        <f t="shared" si="7"/>
        <v>9264.5</v>
      </c>
    </row>
    <row r="487" spans="1:8" x14ac:dyDescent="0.25">
      <c r="A487" s="21">
        <v>486</v>
      </c>
      <c r="B487" s="22" t="s">
        <v>866</v>
      </c>
      <c r="C487" s="23" t="s">
        <v>22</v>
      </c>
      <c r="D487" s="24" t="s">
        <v>867</v>
      </c>
      <c r="E487" s="21" t="s">
        <v>183</v>
      </c>
      <c r="F487" s="25">
        <v>100</v>
      </c>
      <c r="G487" s="26">
        <v>262.20999999999998</v>
      </c>
      <c r="H487" s="26">
        <f t="shared" si="7"/>
        <v>26220.999999999996</v>
      </c>
    </row>
    <row r="488" spans="1:8" ht="25.5" x14ac:dyDescent="0.25">
      <c r="A488" s="21">
        <v>487</v>
      </c>
      <c r="B488" s="22">
        <v>415</v>
      </c>
      <c r="C488" s="23" t="s">
        <v>6</v>
      </c>
      <c r="D488" s="24" t="s">
        <v>420</v>
      </c>
      <c r="E488" s="21" t="s">
        <v>11</v>
      </c>
      <c r="F488" s="25">
        <v>20</v>
      </c>
      <c r="G488" s="26">
        <v>29.52</v>
      </c>
      <c r="H488" s="26">
        <f t="shared" si="7"/>
        <v>590.4</v>
      </c>
    </row>
    <row r="489" spans="1:8" ht="25.5" x14ac:dyDescent="0.25">
      <c r="A489" s="21">
        <v>488</v>
      </c>
      <c r="B489" s="22">
        <v>38055</v>
      </c>
      <c r="C489" s="23" t="s">
        <v>6</v>
      </c>
      <c r="D489" s="24" t="s">
        <v>421</v>
      </c>
      <c r="E489" s="21" t="s">
        <v>11</v>
      </c>
      <c r="F489" s="25">
        <v>20</v>
      </c>
      <c r="G489" s="26">
        <v>6.53</v>
      </c>
      <c r="H489" s="26">
        <f t="shared" si="7"/>
        <v>130.6</v>
      </c>
    </row>
    <row r="490" spans="1:8" ht="25.5" x14ac:dyDescent="0.25">
      <c r="A490" s="21">
        <v>489</v>
      </c>
      <c r="B490" s="22">
        <v>416</v>
      </c>
      <c r="C490" s="23" t="s">
        <v>6</v>
      </c>
      <c r="D490" s="24" t="s">
        <v>422</v>
      </c>
      <c r="E490" s="21" t="s">
        <v>11</v>
      </c>
      <c r="F490" s="25">
        <v>20</v>
      </c>
      <c r="G490" s="26">
        <v>10.81</v>
      </c>
      <c r="H490" s="26">
        <f t="shared" si="7"/>
        <v>216.20000000000002</v>
      </c>
    </row>
    <row r="491" spans="1:8" ht="25.5" x14ac:dyDescent="0.25">
      <c r="A491" s="21">
        <v>490</v>
      </c>
      <c r="B491" s="22">
        <v>425</v>
      </c>
      <c r="C491" s="23" t="s">
        <v>6</v>
      </c>
      <c r="D491" s="24" t="s">
        <v>423</v>
      </c>
      <c r="E491" s="21" t="s">
        <v>11</v>
      </c>
      <c r="F491" s="25">
        <v>20</v>
      </c>
      <c r="G491" s="26">
        <v>6.7</v>
      </c>
      <c r="H491" s="26">
        <f t="shared" si="7"/>
        <v>134</v>
      </c>
    </row>
    <row r="492" spans="1:8" x14ac:dyDescent="0.25">
      <c r="A492" s="21">
        <v>491</v>
      </c>
      <c r="B492" s="22" t="s">
        <v>868</v>
      </c>
      <c r="C492" s="23" t="s">
        <v>22</v>
      </c>
      <c r="D492" s="24" t="s">
        <v>869</v>
      </c>
      <c r="E492" s="21" t="s">
        <v>781</v>
      </c>
      <c r="F492" s="25">
        <v>40</v>
      </c>
      <c r="G492" s="26">
        <v>562.5</v>
      </c>
      <c r="H492" s="26">
        <f t="shared" si="7"/>
        <v>22500</v>
      </c>
    </row>
    <row r="493" spans="1:8" x14ac:dyDescent="0.25">
      <c r="A493" s="21">
        <v>492</v>
      </c>
      <c r="B493" s="22">
        <v>134</v>
      </c>
      <c r="C493" s="23" t="s">
        <v>6</v>
      </c>
      <c r="D493" s="24" t="s">
        <v>424</v>
      </c>
      <c r="E493" s="21" t="s">
        <v>13</v>
      </c>
      <c r="F493" s="25">
        <v>500</v>
      </c>
      <c r="G493" s="26">
        <v>1.95</v>
      </c>
      <c r="H493" s="26">
        <f t="shared" si="7"/>
        <v>975</v>
      </c>
    </row>
    <row r="494" spans="1:8" ht="25.5" x14ac:dyDescent="0.25">
      <c r="A494" s="21">
        <v>493</v>
      </c>
      <c r="B494" s="22">
        <v>43684</v>
      </c>
      <c r="C494" s="23" t="s">
        <v>9</v>
      </c>
      <c r="D494" s="24" t="s">
        <v>870</v>
      </c>
      <c r="E494" s="21" t="s">
        <v>11</v>
      </c>
      <c r="F494" s="25">
        <v>50</v>
      </c>
      <c r="G494" s="26">
        <v>8.9</v>
      </c>
      <c r="H494" s="26">
        <f t="shared" si="7"/>
        <v>445</v>
      </c>
    </row>
    <row r="495" spans="1:8" x14ac:dyDescent="0.25">
      <c r="A495" s="21">
        <v>494</v>
      </c>
      <c r="B495" s="22">
        <v>7499</v>
      </c>
      <c r="C495" s="23" t="s">
        <v>9</v>
      </c>
      <c r="D495" s="24" t="s">
        <v>871</v>
      </c>
      <c r="E495" s="21" t="s">
        <v>11</v>
      </c>
      <c r="F495" s="25">
        <v>50</v>
      </c>
      <c r="G495" s="26">
        <v>68.900000000000006</v>
      </c>
      <c r="H495" s="26">
        <f t="shared" si="7"/>
        <v>3445.0000000000005</v>
      </c>
    </row>
    <row r="496" spans="1:8" x14ac:dyDescent="0.25">
      <c r="A496" s="21">
        <v>495</v>
      </c>
      <c r="B496" s="22" t="s">
        <v>872</v>
      </c>
      <c r="C496" s="23" t="s">
        <v>61</v>
      </c>
      <c r="D496" s="24" t="s">
        <v>425</v>
      </c>
      <c r="E496" s="21" t="s">
        <v>11</v>
      </c>
      <c r="F496" s="25">
        <v>70</v>
      </c>
      <c r="G496" s="26">
        <v>14.1</v>
      </c>
      <c r="H496" s="26">
        <f t="shared" si="7"/>
        <v>987</v>
      </c>
    </row>
    <row r="497" spans="1:8" x14ac:dyDescent="0.25">
      <c r="A497" s="21">
        <v>496</v>
      </c>
      <c r="B497" s="22" t="s">
        <v>873</v>
      </c>
      <c r="C497" s="23" t="s">
        <v>61</v>
      </c>
      <c r="D497" s="24" t="s">
        <v>426</v>
      </c>
      <c r="E497" s="21" t="s">
        <v>11</v>
      </c>
      <c r="F497" s="25">
        <v>50</v>
      </c>
      <c r="G497" s="26">
        <v>35.58</v>
      </c>
      <c r="H497" s="26">
        <f t="shared" si="7"/>
        <v>1779</v>
      </c>
    </row>
    <row r="498" spans="1:8" x14ac:dyDescent="0.25">
      <c r="A498" s="21">
        <v>497</v>
      </c>
      <c r="B498" s="22" t="s">
        <v>874</v>
      </c>
      <c r="C498" s="23" t="s">
        <v>61</v>
      </c>
      <c r="D498" s="24" t="s">
        <v>427</v>
      </c>
      <c r="E498" s="21" t="s">
        <v>11</v>
      </c>
      <c r="F498" s="25">
        <v>30</v>
      </c>
      <c r="G498" s="26">
        <v>8.9700000000000006</v>
      </c>
      <c r="H498" s="26">
        <f t="shared" si="7"/>
        <v>269.10000000000002</v>
      </c>
    </row>
    <row r="499" spans="1:8" ht="38.25" x14ac:dyDescent="0.25">
      <c r="A499" s="21">
        <v>498</v>
      </c>
      <c r="B499" s="22">
        <v>3380</v>
      </c>
      <c r="C499" s="23" t="s">
        <v>6</v>
      </c>
      <c r="D499" s="24" t="s">
        <v>428</v>
      </c>
      <c r="E499" s="21" t="s">
        <v>11</v>
      </c>
      <c r="F499" s="25">
        <v>20</v>
      </c>
      <c r="G499" s="26">
        <v>73.16</v>
      </c>
      <c r="H499" s="26">
        <f t="shared" si="7"/>
        <v>1463.1999999999998</v>
      </c>
    </row>
    <row r="500" spans="1:8" ht="38.25" x14ac:dyDescent="0.25">
      <c r="A500" s="21">
        <v>499</v>
      </c>
      <c r="B500" s="22">
        <v>38078</v>
      </c>
      <c r="C500" s="23" t="s">
        <v>6</v>
      </c>
      <c r="D500" s="24" t="s">
        <v>429</v>
      </c>
      <c r="E500" s="21" t="s">
        <v>11</v>
      </c>
      <c r="F500" s="25">
        <v>50</v>
      </c>
      <c r="G500" s="26">
        <v>17.28</v>
      </c>
      <c r="H500" s="26">
        <f t="shared" si="7"/>
        <v>864</v>
      </c>
    </row>
    <row r="501" spans="1:8" ht="38.25" x14ac:dyDescent="0.25">
      <c r="A501" s="21">
        <v>500</v>
      </c>
      <c r="B501" s="22">
        <v>38063</v>
      </c>
      <c r="C501" s="23" t="s">
        <v>6</v>
      </c>
      <c r="D501" s="24" t="s">
        <v>430</v>
      </c>
      <c r="E501" s="21" t="s">
        <v>11</v>
      </c>
      <c r="F501" s="25">
        <v>50</v>
      </c>
      <c r="G501" s="26">
        <v>10.07</v>
      </c>
      <c r="H501" s="26">
        <f t="shared" si="7"/>
        <v>503.5</v>
      </c>
    </row>
    <row r="502" spans="1:8" ht="38.25" x14ac:dyDescent="0.25">
      <c r="A502" s="21">
        <v>501</v>
      </c>
      <c r="B502" s="22">
        <v>38069</v>
      </c>
      <c r="C502" s="23" t="s">
        <v>6</v>
      </c>
      <c r="D502" s="24" t="s">
        <v>431</v>
      </c>
      <c r="E502" s="21" t="s">
        <v>11</v>
      </c>
      <c r="F502" s="25">
        <v>60</v>
      </c>
      <c r="G502" s="26">
        <v>16.420000000000002</v>
      </c>
      <c r="H502" s="26">
        <f t="shared" si="7"/>
        <v>985.2</v>
      </c>
    </row>
    <row r="503" spans="1:8" ht="38.25" x14ac:dyDescent="0.25">
      <c r="A503" s="21">
        <v>502</v>
      </c>
      <c r="B503" s="22">
        <v>38077</v>
      </c>
      <c r="C503" s="23" t="s">
        <v>6</v>
      </c>
      <c r="D503" s="24" t="s">
        <v>432</v>
      </c>
      <c r="E503" s="21" t="s">
        <v>11</v>
      </c>
      <c r="F503" s="25">
        <v>80</v>
      </c>
      <c r="G503" s="26">
        <v>16.04</v>
      </c>
      <c r="H503" s="26">
        <f t="shared" si="7"/>
        <v>1283.1999999999998</v>
      </c>
    </row>
    <row r="504" spans="1:8" ht="38.25" x14ac:dyDescent="0.25">
      <c r="A504" s="21">
        <v>503</v>
      </c>
      <c r="B504" s="22">
        <v>38062</v>
      </c>
      <c r="C504" s="23" t="s">
        <v>6</v>
      </c>
      <c r="D504" s="24" t="s">
        <v>433</v>
      </c>
      <c r="E504" s="21" t="s">
        <v>11</v>
      </c>
      <c r="F504" s="25">
        <v>60</v>
      </c>
      <c r="G504" s="26">
        <v>7.4</v>
      </c>
      <c r="H504" s="26">
        <f t="shared" si="7"/>
        <v>444</v>
      </c>
    </row>
    <row r="505" spans="1:8" ht="38.25" x14ac:dyDescent="0.25">
      <c r="A505" s="21">
        <v>504</v>
      </c>
      <c r="B505" s="22">
        <v>12129</v>
      </c>
      <c r="C505" s="23" t="s">
        <v>6</v>
      </c>
      <c r="D505" s="24" t="s">
        <v>434</v>
      </c>
      <c r="E505" s="21" t="s">
        <v>11</v>
      </c>
      <c r="F505" s="25">
        <v>50</v>
      </c>
      <c r="G505" s="26">
        <v>13.07</v>
      </c>
      <c r="H505" s="26">
        <f t="shared" si="7"/>
        <v>653.5</v>
      </c>
    </row>
    <row r="506" spans="1:8" ht="25.5" x14ac:dyDescent="0.25">
      <c r="A506" s="21">
        <v>505</v>
      </c>
      <c r="B506" s="22">
        <v>12128</v>
      </c>
      <c r="C506" s="23" t="s">
        <v>6</v>
      </c>
      <c r="D506" s="24" t="s">
        <v>435</v>
      </c>
      <c r="E506" s="21" t="s">
        <v>11</v>
      </c>
      <c r="F506" s="25">
        <v>50</v>
      </c>
      <c r="G506" s="26">
        <v>9.89</v>
      </c>
      <c r="H506" s="26">
        <f t="shared" si="7"/>
        <v>494.5</v>
      </c>
    </row>
    <row r="507" spans="1:8" ht="38.25" x14ac:dyDescent="0.25">
      <c r="A507" s="21">
        <v>506</v>
      </c>
      <c r="B507" s="22">
        <v>38081</v>
      </c>
      <c r="C507" s="23" t="s">
        <v>6</v>
      </c>
      <c r="D507" s="24" t="s">
        <v>436</v>
      </c>
      <c r="E507" s="21" t="s">
        <v>11</v>
      </c>
      <c r="F507" s="25">
        <v>50</v>
      </c>
      <c r="G507" s="26">
        <v>25.46</v>
      </c>
      <c r="H507" s="26">
        <f t="shared" si="7"/>
        <v>1273</v>
      </c>
    </row>
    <row r="508" spans="1:8" ht="38.25" x14ac:dyDescent="0.25">
      <c r="A508" s="21">
        <v>507</v>
      </c>
      <c r="B508" s="22">
        <v>38070</v>
      </c>
      <c r="C508" s="23" t="s">
        <v>6</v>
      </c>
      <c r="D508" s="24" t="s">
        <v>437</v>
      </c>
      <c r="E508" s="21" t="s">
        <v>11</v>
      </c>
      <c r="F508" s="25">
        <v>50</v>
      </c>
      <c r="G508" s="26">
        <v>17.55</v>
      </c>
      <c r="H508" s="26">
        <f t="shared" si="7"/>
        <v>877.5</v>
      </c>
    </row>
    <row r="509" spans="1:8" ht="38.25" x14ac:dyDescent="0.25">
      <c r="A509" s="21">
        <v>508</v>
      </c>
      <c r="B509" s="22">
        <v>38074</v>
      </c>
      <c r="C509" s="23" t="s">
        <v>6</v>
      </c>
      <c r="D509" s="24" t="s">
        <v>438</v>
      </c>
      <c r="E509" s="21" t="s">
        <v>11</v>
      </c>
      <c r="F509" s="25">
        <v>50</v>
      </c>
      <c r="G509" s="26">
        <v>26.68</v>
      </c>
      <c r="H509" s="26">
        <f t="shared" si="7"/>
        <v>1334</v>
      </c>
    </row>
    <row r="510" spans="1:8" ht="51" x14ac:dyDescent="0.25">
      <c r="A510" s="21">
        <v>509</v>
      </c>
      <c r="B510" s="22">
        <v>38072</v>
      </c>
      <c r="C510" s="23" t="s">
        <v>6</v>
      </c>
      <c r="D510" s="24" t="s">
        <v>439</v>
      </c>
      <c r="E510" s="21" t="s">
        <v>11</v>
      </c>
      <c r="F510" s="25">
        <v>60</v>
      </c>
      <c r="G510" s="26">
        <v>22</v>
      </c>
      <c r="H510" s="26">
        <f t="shared" si="7"/>
        <v>1320</v>
      </c>
    </row>
    <row r="511" spans="1:8" ht="38.25" x14ac:dyDescent="0.25">
      <c r="A511" s="21">
        <v>510</v>
      </c>
      <c r="B511" s="22">
        <v>38079</v>
      </c>
      <c r="C511" s="23" t="s">
        <v>6</v>
      </c>
      <c r="D511" s="24" t="s">
        <v>440</v>
      </c>
      <c r="E511" s="21" t="s">
        <v>11</v>
      </c>
      <c r="F511" s="25">
        <v>100</v>
      </c>
      <c r="G511" s="26">
        <v>22.9</v>
      </c>
      <c r="H511" s="26">
        <f t="shared" ref="H511:H574" si="8">F511*G511</f>
        <v>2290</v>
      </c>
    </row>
    <row r="512" spans="1:8" ht="38.25" x14ac:dyDescent="0.25">
      <c r="A512" s="21">
        <v>511</v>
      </c>
      <c r="B512" s="22">
        <v>38068</v>
      </c>
      <c r="C512" s="23" t="s">
        <v>6</v>
      </c>
      <c r="D512" s="24" t="s">
        <v>441</v>
      </c>
      <c r="E512" s="21" t="s">
        <v>11</v>
      </c>
      <c r="F512" s="25">
        <v>200</v>
      </c>
      <c r="G512" s="26">
        <v>15.19</v>
      </c>
      <c r="H512" s="26">
        <f t="shared" si="8"/>
        <v>3038</v>
      </c>
    </row>
    <row r="513" spans="1:8" ht="38.25" x14ac:dyDescent="0.25">
      <c r="A513" s="21">
        <v>512</v>
      </c>
      <c r="B513" s="22">
        <v>38071</v>
      </c>
      <c r="C513" s="23" t="s">
        <v>6</v>
      </c>
      <c r="D513" s="24" t="s">
        <v>442</v>
      </c>
      <c r="E513" s="21" t="s">
        <v>11</v>
      </c>
      <c r="F513" s="25">
        <v>80</v>
      </c>
      <c r="G513" s="26">
        <v>18.16</v>
      </c>
      <c r="H513" s="26">
        <f t="shared" si="8"/>
        <v>1452.8</v>
      </c>
    </row>
    <row r="514" spans="1:8" ht="51" x14ac:dyDescent="0.25">
      <c r="A514" s="21">
        <v>513</v>
      </c>
      <c r="B514" s="22">
        <v>34377</v>
      </c>
      <c r="C514" s="23" t="s">
        <v>6</v>
      </c>
      <c r="D514" s="24" t="s">
        <v>443</v>
      </c>
      <c r="E514" s="21" t="s">
        <v>11</v>
      </c>
      <c r="F514" s="25">
        <v>15</v>
      </c>
      <c r="G514" s="26">
        <v>160.52000000000001</v>
      </c>
      <c r="H514" s="26">
        <f t="shared" si="8"/>
        <v>2407.8000000000002</v>
      </c>
    </row>
    <row r="515" spans="1:8" ht="63.75" x14ac:dyDescent="0.25">
      <c r="A515" s="21">
        <v>514</v>
      </c>
      <c r="B515" s="22">
        <v>34364</v>
      </c>
      <c r="C515" s="23" t="s">
        <v>6</v>
      </c>
      <c r="D515" s="24" t="s">
        <v>875</v>
      </c>
      <c r="E515" s="21" t="s">
        <v>11</v>
      </c>
      <c r="F515" s="25">
        <v>15</v>
      </c>
      <c r="G515" s="26">
        <v>526.71</v>
      </c>
      <c r="H515" s="26">
        <f t="shared" si="8"/>
        <v>7900.6500000000005</v>
      </c>
    </row>
    <row r="516" spans="1:8" ht="51" x14ac:dyDescent="0.25">
      <c r="A516" s="21">
        <v>515</v>
      </c>
      <c r="B516" s="22">
        <v>34369</v>
      </c>
      <c r="C516" s="23" t="s">
        <v>6</v>
      </c>
      <c r="D516" s="24" t="s">
        <v>444</v>
      </c>
      <c r="E516" s="21" t="s">
        <v>11</v>
      </c>
      <c r="F516" s="25">
        <v>15</v>
      </c>
      <c r="G516" s="26">
        <v>558.32000000000005</v>
      </c>
      <c r="H516" s="26">
        <f t="shared" si="8"/>
        <v>8374.8000000000011</v>
      </c>
    </row>
    <row r="517" spans="1:8" ht="51" x14ac:dyDescent="0.25">
      <c r="A517" s="21">
        <v>516</v>
      </c>
      <c r="B517" s="22">
        <v>36896</v>
      </c>
      <c r="C517" s="23" t="s">
        <v>6</v>
      </c>
      <c r="D517" s="24" t="s">
        <v>948</v>
      </c>
      <c r="E517" s="21" t="s">
        <v>11</v>
      </c>
      <c r="F517" s="25">
        <v>30</v>
      </c>
      <c r="G517" s="26">
        <v>310.89999999999998</v>
      </c>
      <c r="H517" s="26">
        <f t="shared" si="8"/>
        <v>9327</v>
      </c>
    </row>
    <row r="518" spans="1:8" ht="51" x14ac:dyDescent="0.25">
      <c r="A518" s="21">
        <v>517</v>
      </c>
      <c r="B518" s="22">
        <v>34367</v>
      </c>
      <c r="C518" s="23" t="s">
        <v>6</v>
      </c>
      <c r="D518" s="24" t="s">
        <v>947</v>
      </c>
      <c r="E518" s="21" t="s">
        <v>11</v>
      </c>
      <c r="F518" s="25">
        <v>30</v>
      </c>
      <c r="G518" s="26">
        <v>400.7</v>
      </c>
      <c r="H518" s="26">
        <f t="shared" si="8"/>
        <v>12021</v>
      </c>
    </row>
    <row r="519" spans="1:8" ht="51" x14ac:dyDescent="0.25">
      <c r="A519" s="21">
        <v>518</v>
      </c>
      <c r="B519" s="22">
        <v>36897</v>
      </c>
      <c r="C519" s="23" t="s">
        <v>6</v>
      </c>
      <c r="D519" s="24" t="s">
        <v>445</v>
      </c>
      <c r="E519" s="21" t="s">
        <v>11</v>
      </c>
      <c r="F519" s="25">
        <v>15</v>
      </c>
      <c r="G519" s="26">
        <v>485.15</v>
      </c>
      <c r="H519" s="26">
        <f t="shared" si="8"/>
        <v>7277.25</v>
      </c>
    </row>
    <row r="520" spans="1:8" ht="51" x14ac:dyDescent="0.25">
      <c r="A520" s="21">
        <v>519</v>
      </c>
      <c r="B520" s="22">
        <v>599</v>
      </c>
      <c r="C520" s="23" t="s">
        <v>6</v>
      </c>
      <c r="D520" s="24" t="s">
        <v>946</v>
      </c>
      <c r="E520" s="21" t="s">
        <v>781</v>
      </c>
      <c r="F520" s="25">
        <v>70</v>
      </c>
      <c r="G520" s="26">
        <v>567.01</v>
      </c>
      <c r="H520" s="26">
        <f t="shared" si="8"/>
        <v>39690.699999999997</v>
      </c>
    </row>
    <row r="521" spans="1:8" ht="51" x14ac:dyDescent="0.25">
      <c r="A521" s="21">
        <v>520</v>
      </c>
      <c r="B521" s="22">
        <v>34381</v>
      </c>
      <c r="C521" s="23" t="s">
        <v>6</v>
      </c>
      <c r="D521" s="24" t="s">
        <v>446</v>
      </c>
      <c r="E521" s="21" t="s">
        <v>11</v>
      </c>
      <c r="F521" s="25">
        <v>40</v>
      </c>
      <c r="G521" s="26">
        <v>228.95</v>
      </c>
      <c r="H521" s="26">
        <f t="shared" si="8"/>
        <v>9158</v>
      </c>
    </row>
    <row r="522" spans="1:8" ht="25.5" x14ac:dyDescent="0.25">
      <c r="A522" s="21">
        <v>521</v>
      </c>
      <c r="B522" s="22">
        <v>21118</v>
      </c>
      <c r="C522" s="23" t="s">
        <v>6</v>
      </c>
      <c r="D522" s="24" t="s">
        <v>447</v>
      </c>
      <c r="E522" s="21" t="s">
        <v>11</v>
      </c>
      <c r="F522" s="25">
        <v>10</v>
      </c>
      <c r="G522" s="26">
        <v>2.44</v>
      </c>
      <c r="H522" s="26">
        <f t="shared" si="8"/>
        <v>24.4</v>
      </c>
    </row>
    <row r="523" spans="1:8" ht="25.5" x14ac:dyDescent="0.25">
      <c r="A523" s="21">
        <v>522</v>
      </c>
      <c r="B523" s="22">
        <v>3542</v>
      </c>
      <c r="C523" s="23" t="s">
        <v>6</v>
      </c>
      <c r="D523" s="24" t="s">
        <v>448</v>
      </c>
      <c r="E523" s="21" t="s">
        <v>11</v>
      </c>
      <c r="F523" s="25">
        <v>500</v>
      </c>
      <c r="G523" s="26">
        <v>0.67</v>
      </c>
      <c r="H523" s="26">
        <f t="shared" si="8"/>
        <v>335</v>
      </c>
    </row>
    <row r="524" spans="1:8" ht="25.5" x14ac:dyDescent="0.25">
      <c r="A524" s="21">
        <v>523</v>
      </c>
      <c r="B524" s="22">
        <v>3529</v>
      </c>
      <c r="C524" s="23" t="s">
        <v>6</v>
      </c>
      <c r="D524" s="24" t="s">
        <v>449</v>
      </c>
      <c r="E524" s="21" t="s">
        <v>11</v>
      </c>
      <c r="F524" s="25">
        <v>500</v>
      </c>
      <c r="G524" s="26">
        <v>0.93</v>
      </c>
      <c r="H524" s="26">
        <f t="shared" si="8"/>
        <v>465</v>
      </c>
    </row>
    <row r="525" spans="1:8" ht="25.5" x14ac:dyDescent="0.25">
      <c r="A525" s="21">
        <v>524</v>
      </c>
      <c r="B525" s="22">
        <v>3536</v>
      </c>
      <c r="C525" s="23" t="s">
        <v>6</v>
      </c>
      <c r="D525" s="24" t="s">
        <v>450</v>
      </c>
      <c r="E525" s="21" t="s">
        <v>11</v>
      </c>
      <c r="F525" s="25">
        <v>50</v>
      </c>
      <c r="G525" s="26">
        <v>2.77</v>
      </c>
      <c r="H525" s="26">
        <f t="shared" si="8"/>
        <v>138.5</v>
      </c>
    </row>
    <row r="526" spans="1:8" ht="25.5" x14ac:dyDescent="0.25">
      <c r="A526" s="21">
        <v>525</v>
      </c>
      <c r="B526" s="22">
        <v>3535</v>
      </c>
      <c r="C526" s="23" t="s">
        <v>6</v>
      </c>
      <c r="D526" s="24" t="s">
        <v>451</v>
      </c>
      <c r="E526" s="21" t="s">
        <v>11</v>
      </c>
      <c r="F526" s="25">
        <v>50</v>
      </c>
      <c r="G526" s="26">
        <v>6.56</v>
      </c>
      <c r="H526" s="26">
        <f t="shared" si="8"/>
        <v>328</v>
      </c>
    </row>
    <row r="527" spans="1:8" ht="25.5" x14ac:dyDescent="0.25">
      <c r="A527" s="21">
        <v>526</v>
      </c>
      <c r="B527" s="22">
        <v>3540</v>
      </c>
      <c r="C527" s="23" t="s">
        <v>6</v>
      </c>
      <c r="D527" s="24" t="s">
        <v>452</v>
      </c>
      <c r="E527" s="21" t="s">
        <v>11</v>
      </c>
      <c r="F527" s="25">
        <v>100</v>
      </c>
      <c r="G527" s="26">
        <v>7.1</v>
      </c>
      <c r="H527" s="26">
        <f t="shared" si="8"/>
        <v>710</v>
      </c>
    </row>
    <row r="528" spans="1:8" ht="25.5" x14ac:dyDescent="0.25">
      <c r="A528" s="21">
        <v>527</v>
      </c>
      <c r="B528" s="22">
        <v>3517</v>
      </c>
      <c r="C528" s="23" t="s">
        <v>6</v>
      </c>
      <c r="D528" s="24" t="s">
        <v>453</v>
      </c>
      <c r="E528" s="21" t="s">
        <v>11</v>
      </c>
      <c r="F528" s="25">
        <v>100</v>
      </c>
      <c r="G528" s="26">
        <v>3.96</v>
      </c>
      <c r="H528" s="26">
        <f t="shared" si="8"/>
        <v>396</v>
      </c>
    </row>
    <row r="529" spans="1:8" ht="25.5" x14ac:dyDescent="0.25">
      <c r="A529" s="21">
        <v>528</v>
      </c>
      <c r="B529" s="22">
        <v>3518</v>
      </c>
      <c r="C529" s="23" t="s">
        <v>6</v>
      </c>
      <c r="D529" s="24" t="s">
        <v>454</v>
      </c>
      <c r="E529" s="21" t="s">
        <v>11</v>
      </c>
      <c r="F529" s="25">
        <v>100</v>
      </c>
      <c r="G529" s="26">
        <v>3.39</v>
      </c>
      <c r="H529" s="26">
        <f t="shared" si="8"/>
        <v>339</v>
      </c>
    </row>
    <row r="530" spans="1:8" ht="25.5" x14ac:dyDescent="0.25">
      <c r="A530" s="21">
        <v>529</v>
      </c>
      <c r="B530" s="22">
        <v>3519</v>
      </c>
      <c r="C530" s="23" t="s">
        <v>6</v>
      </c>
      <c r="D530" s="24" t="s">
        <v>455</v>
      </c>
      <c r="E530" s="21" t="s">
        <v>11</v>
      </c>
      <c r="F530" s="25">
        <v>50</v>
      </c>
      <c r="G530" s="26">
        <v>8.02</v>
      </c>
      <c r="H530" s="26">
        <f t="shared" si="8"/>
        <v>401</v>
      </c>
    </row>
    <row r="531" spans="1:8" ht="25.5" x14ac:dyDescent="0.25">
      <c r="A531" s="21">
        <v>530</v>
      </c>
      <c r="B531" s="22">
        <v>3526</v>
      </c>
      <c r="C531" s="23" t="s">
        <v>6</v>
      </c>
      <c r="D531" s="24" t="s">
        <v>456</v>
      </c>
      <c r="E531" s="21" t="s">
        <v>11</v>
      </c>
      <c r="F531" s="25">
        <v>70</v>
      </c>
      <c r="G531" s="26">
        <v>2.72</v>
      </c>
      <c r="H531" s="26">
        <f t="shared" si="8"/>
        <v>190.4</v>
      </c>
    </row>
    <row r="532" spans="1:8" ht="25.5" x14ac:dyDescent="0.25">
      <c r="A532" s="21">
        <v>531</v>
      </c>
      <c r="B532" s="22">
        <v>20148</v>
      </c>
      <c r="C532" s="23" t="s">
        <v>6</v>
      </c>
      <c r="D532" s="24" t="s">
        <v>457</v>
      </c>
      <c r="E532" s="21" t="s">
        <v>11</v>
      </c>
      <c r="F532" s="25">
        <v>100</v>
      </c>
      <c r="G532" s="26">
        <v>4.96</v>
      </c>
      <c r="H532" s="26">
        <f t="shared" si="8"/>
        <v>496</v>
      </c>
    </row>
    <row r="533" spans="1:8" ht="25.5" x14ac:dyDescent="0.25">
      <c r="A533" s="21">
        <v>532</v>
      </c>
      <c r="B533" s="22">
        <v>3499</v>
      </c>
      <c r="C533" s="23" t="s">
        <v>6</v>
      </c>
      <c r="D533" s="24" t="s">
        <v>458</v>
      </c>
      <c r="E533" s="21" t="s">
        <v>11</v>
      </c>
      <c r="F533" s="25">
        <v>100</v>
      </c>
      <c r="G533" s="26">
        <v>1.1200000000000001</v>
      </c>
      <c r="H533" s="26">
        <f t="shared" si="8"/>
        <v>112.00000000000001</v>
      </c>
    </row>
    <row r="534" spans="1:8" ht="25.5" x14ac:dyDescent="0.25">
      <c r="A534" s="21">
        <v>533</v>
      </c>
      <c r="B534" s="22">
        <v>3500</v>
      </c>
      <c r="C534" s="23" t="s">
        <v>6</v>
      </c>
      <c r="D534" s="24" t="s">
        <v>459</v>
      </c>
      <c r="E534" s="21" t="s">
        <v>11</v>
      </c>
      <c r="F534" s="25">
        <v>120</v>
      </c>
      <c r="G534" s="26">
        <v>1.89</v>
      </c>
      <c r="H534" s="26">
        <f t="shared" si="8"/>
        <v>226.79999999999998</v>
      </c>
    </row>
    <row r="535" spans="1:8" ht="25.5" x14ac:dyDescent="0.25">
      <c r="A535" s="21">
        <v>534</v>
      </c>
      <c r="B535" s="22">
        <v>3501</v>
      </c>
      <c r="C535" s="23" t="s">
        <v>6</v>
      </c>
      <c r="D535" s="24" t="s">
        <v>460</v>
      </c>
      <c r="E535" s="21" t="s">
        <v>11</v>
      </c>
      <c r="F535" s="25">
        <v>50</v>
      </c>
      <c r="G535" s="26">
        <v>5.48</v>
      </c>
      <c r="H535" s="26">
        <f t="shared" si="8"/>
        <v>274</v>
      </c>
    </row>
    <row r="536" spans="1:8" ht="25.5" x14ac:dyDescent="0.25">
      <c r="A536" s="21">
        <v>535</v>
      </c>
      <c r="B536" s="22">
        <v>3502</v>
      </c>
      <c r="C536" s="23" t="s">
        <v>6</v>
      </c>
      <c r="D536" s="24" t="s">
        <v>461</v>
      </c>
      <c r="E536" s="21" t="s">
        <v>11</v>
      </c>
      <c r="F536" s="25">
        <v>50</v>
      </c>
      <c r="G536" s="26">
        <v>7.8</v>
      </c>
      <c r="H536" s="26">
        <f t="shared" si="8"/>
        <v>390</v>
      </c>
    </row>
    <row r="537" spans="1:8" ht="38.25" x14ac:dyDescent="0.25">
      <c r="A537" s="21">
        <v>536</v>
      </c>
      <c r="B537" s="22" t="s">
        <v>876</v>
      </c>
      <c r="C537" s="23" t="s">
        <v>55</v>
      </c>
      <c r="D537" s="24" t="s">
        <v>462</v>
      </c>
      <c r="E537" s="21" t="s">
        <v>11</v>
      </c>
      <c r="F537" s="25">
        <v>10</v>
      </c>
      <c r="G537" s="26">
        <v>41.06</v>
      </c>
      <c r="H537" s="26">
        <f t="shared" si="8"/>
        <v>410.6</v>
      </c>
    </row>
    <row r="538" spans="1:8" ht="38.25" x14ac:dyDescent="0.25">
      <c r="A538" s="21">
        <v>537</v>
      </c>
      <c r="B538" s="22">
        <v>12118</v>
      </c>
      <c r="C538" s="23" t="s">
        <v>6</v>
      </c>
      <c r="D538" s="24" t="s">
        <v>463</v>
      </c>
      <c r="E538" s="21" t="s">
        <v>11</v>
      </c>
      <c r="F538" s="25">
        <v>40</v>
      </c>
      <c r="G538" s="26">
        <v>23.73</v>
      </c>
      <c r="H538" s="26">
        <f t="shared" si="8"/>
        <v>949.2</v>
      </c>
    </row>
    <row r="539" spans="1:8" x14ac:dyDescent="0.25">
      <c r="A539" s="21">
        <v>538</v>
      </c>
      <c r="B539" s="22">
        <v>5100</v>
      </c>
      <c r="C539" s="23" t="s">
        <v>9</v>
      </c>
      <c r="D539" s="24" t="s">
        <v>877</v>
      </c>
      <c r="E539" s="21" t="s">
        <v>781</v>
      </c>
      <c r="F539" s="25">
        <v>150</v>
      </c>
      <c r="G539" s="26">
        <v>176.61</v>
      </c>
      <c r="H539" s="26">
        <f t="shared" si="8"/>
        <v>26491.500000000004</v>
      </c>
    </row>
    <row r="540" spans="1:8" x14ac:dyDescent="0.25">
      <c r="A540" s="21">
        <v>539</v>
      </c>
      <c r="B540" s="22">
        <v>3755</v>
      </c>
      <c r="C540" s="23" t="s">
        <v>6</v>
      </c>
      <c r="D540" s="24" t="s">
        <v>464</v>
      </c>
      <c r="E540" s="21" t="s">
        <v>11</v>
      </c>
      <c r="F540" s="25">
        <v>20</v>
      </c>
      <c r="G540" s="26">
        <v>30.2</v>
      </c>
      <c r="H540" s="26">
        <f t="shared" si="8"/>
        <v>604</v>
      </c>
    </row>
    <row r="541" spans="1:8" x14ac:dyDescent="0.25">
      <c r="A541" s="21">
        <v>540</v>
      </c>
      <c r="B541" s="22">
        <v>3750</v>
      </c>
      <c r="C541" s="23" t="s">
        <v>6</v>
      </c>
      <c r="D541" s="24" t="s">
        <v>465</v>
      </c>
      <c r="E541" s="21" t="s">
        <v>11</v>
      </c>
      <c r="F541" s="25">
        <v>20</v>
      </c>
      <c r="G541" s="26">
        <v>40.6</v>
      </c>
      <c r="H541" s="26">
        <f t="shared" si="8"/>
        <v>812</v>
      </c>
    </row>
    <row r="542" spans="1:8" x14ac:dyDescent="0.25">
      <c r="A542" s="21">
        <v>541</v>
      </c>
      <c r="B542" s="22">
        <v>47003</v>
      </c>
      <c r="C542" s="23" t="s">
        <v>9</v>
      </c>
      <c r="D542" s="24" t="s">
        <v>466</v>
      </c>
      <c r="E542" s="21" t="s">
        <v>11</v>
      </c>
      <c r="F542" s="25">
        <v>20</v>
      </c>
      <c r="G542" s="26">
        <v>17.89</v>
      </c>
      <c r="H542" s="26">
        <f t="shared" si="8"/>
        <v>357.8</v>
      </c>
    </row>
    <row r="543" spans="1:8" ht="25.5" x14ac:dyDescent="0.25">
      <c r="A543" s="21">
        <v>542</v>
      </c>
      <c r="B543" s="22">
        <v>38780</v>
      </c>
      <c r="C543" s="23" t="s">
        <v>6</v>
      </c>
      <c r="D543" s="24" t="s">
        <v>467</v>
      </c>
      <c r="E543" s="21" t="s">
        <v>11</v>
      </c>
      <c r="F543" s="25">
        <v>360</v>
      </c>
      <c r="G543" s="26">
        <v>19.09</v>
      </c>
      <c r="H543" s="26">
        <f t="shared" si="8"/>
        <v>6872.4</v>
      </c>
    </row>
    <row r="544" spans="1:8" ht="25.5" x14ac:dyDescent="0.25">
      <c r="A544" s="21">
        <v>543</v>
      </c>
      <c r="B544" s="22">
        <v>39377</v>
      </c>
      <c r="C544" s="23" t="s">
        <v>6</v>
      </c>
      <c r="D544" s="24" t="s">
        <v>468</v>
      </c>
      <c r="E544" s="21" t="s">
        <v>11</v>
      </c>
      <c r="F544" s="25">
        <v>30</v>
      </c>
      <c r="G544" s="26">
        <v>224.76</v>
      </c>
      <c r="H544" s="26">
        <f t="shared" si="8"/>
        <v>6742.7999999999993</v>
      </c>
    </row>
    <row r="545" spans="1:8" ht="25.5" x14ac:dyDescent="0.25">
      <c r="A545" s="21">
        <v>544</v>
      </c>
      <c r="B545" s="22">
        <v>38192</v>
      </c>
      <c r="C545" s="23" t="s">
        <v>6</v>
      </c>
      <c r="D545" s="24" t="s">
        <v>469</v>
      </c>
      <c r="E545" s="21" t="s">
        <v>11</v>
      </c>
      <c r="F545" s="25">
        <v>50</v>
      </c>
      <c r="G545" s="26">
        <v>116.65</v>
      </c>
      <c r="H545" s="26">
        <f t="shared" si="8"/>
        <v>5832.5</v>
      </c>
    </row>
    <row r="546" spans="1:8" ht="25.5" x14ac:dyDescent="0.25">
      <c r="A546" s="21">
        <v>545</v>
      </c>
      <c r="B546" s="22">
        <v>3753</v>
      </c>
      <c r="C546" s="23" t="s">
        <v>6</v>
      </c>
      <c r="D546" s="24" t="s">
        <v>470</v>
      </c>
      <c r="E546" s="21" t="s">
        <v>11</v>
      </c>
      <c r="F546" s="25">
        <v>140</v>
      </c>
      <c r="G546" s="26">
        <v>10.210000000000001</v>
      </c>
      <c r="H546" s="26">
        <f t="shared" si="8"/>
        <v>1429.4</v>
      </c>
    </row>
    <row r="547" spans="1:8" ht="25.5" x14ac:dyDescent="0.25">
      <c r="A547" s="21">
        <v>546</v>
      </c>
      <c r="B547" s="22">
        <v>38782</v>
      </c>
      <c r="C547" s="23" t="s">
        <v>6</v>
      </c>
      <c r="D547" s="24" t="s">
        <v>471</v>
      </c>
      <c r="E547" s="21" t="s">
        <v>11</v>
      </c>
      <c r="F547" s="25">
        <v>60</v>
      </c>
      <c r="G547" s="26">
        <v>13.29</v>
      </c>
      <c r="H547" s="26">
        <f t="shared" si="8"/>
        <v>797.4</v>
      </c>
    </row>
    <row r="548" spans="1:8" ht="25.5" x14ac:dyDescent="0.25">
      <c r="A548" s="21">
        <v>547</v>
      </c>
      <c r="B548" s="22">
        <v>38194</v>
      </c>
      <c r="C548" s="23" t="s">
        <v>6</v>
      </c>
      <c r="D548" s="24" t="s">
        <v>472</v>
      </c>
      <c r="E548" s="21" t="s">
        <v>11</v>
      </c>
      <c r="F548" s="25">
        <v>360</v>
      </c>
      <c r="G548" s="26">
        <v>9.43</v>
      </c>
      <c r="H548" s="26">
        <f t="shared" si="8"/>
        <v>3394.7999999999997</v>
      </c>
    </row>
    <row r="549" spans="1:8" x14ac:dyDescent="0.25">
      <c r="A549" s="21">
        <v>548</v>
      </c>
      <c r="B549" s="22">
        <v>39387</v>
      </c>
      <c r="C549" s="23" t="s">
        <v>6</v>
      </c>
      <c r="D549" s="24" t="s">
        <v>473</v>
      </c>
      <c r="E549" s="21" t="s">
        <v>11</v>
      </c>
      <c r="F549" s="25">
        <v>300</v>
      </c>
      <c r="G549" s="26">
        <v>18.079999999999998</v>
      </c>
      <c r="H549" s="26">
        <f t="shared" si="8"/>
        <v>5423.9999999999991</v>
      </c>
    </row>
    <row r="550" spans="1:8" x14ac:dyDescent="0.25">
      <c r="A550" s="21">
        <v>549</v>
      </c>
      <c r="B550" s="22">
        <v>39386</v>
      </c>
      <c r="C550" s="23" t="s">
        <v>6</v>
      </c>
      <c r="D550" s="24" t="s">
        <v>474</v>
      </c>
      <c r="E550" s="21" t="s">
        <v>11</v>
      </c>
      <c r="F550" s="25">
        <v>300</v>
      </c>
      <c r="G550" s="26">
        <v>12.6</v>
      </c>
      <c r="H550" s="26">
        <f t="shared" si="8"/>
        <v>3780</v>
      </c>
    </row>
    <row r="551" spans="1:8" x14ac:dyDescent="0.25">
      <c r="A551" s="21">
        <v>550</v>
      </c>
      <c r="B551" s="22">
        <v>3758</v>
      </c>
      <c r="C551" s="23" t="s">
        <v>6</v>
      </c>
      <c r="D551" s="24" t="s">
        <v>475</v>
      </c>
      <c r="E551" s="21" t="s">
        <v>11</v>
      </c>
      <c r="F551" s="25">
        <v>30</v>
      </c>
      <c r="G551" s="26">
        <v>78.650000000000006</v>
      </c>
      <c r="H551" s="26">
        <f t="shared" si="8"/>
        <v>2359.5</v>
      </c>
    </row>
    <row r="552" spans="1:8" ht="25.5" x14ac:dyDescent="0.25">
      <c r="A552" s="21">
        <v>551</v>
      </c>
      <c r="B552" s="22">
        <v>3752</v>
      </c>
      <c r="C552" s="23" t="s">
        <v>6</v>
      </c>
      <c r="D552" s="24" t="s">
        <v>476</v>
      </c>
      <c r="E552" s="21" t="s">
        <v>11</v>
      </c>
      <c r="F552" s="25">
        <v>20</v>
      </c>
      <c r="G552" s="26">
        <v>108.06</v>
      </c>
      <c r="H552" s="26">
        <f t="shared" si="8"/>
        <v>2161.1999999999998</v>
      </c>
    </row>
    <row r="553" spans="1:8" ht="25.5" x14ac:dyDescent="0.25">
      <c r="A553" s="21">
        <v>552</v>
      </c>
      <c r="B553" s="22">
        <v>20269</v>
      </c>
      <c r="C553" s="23" t="s">
        <v>6</v>
      </c>
      <c r="D553" s="24" t="s">
        <v>477</v>
      </c>
      <c r="E553" s="21" t="s">
        <v>11</v>
      </c>
      <c r="F553" s="25">
        <v>40</v>
      </c>
      <c r="G553" s="26">
        <v>94.09</v>
      </c>
      <c r="H553" s="26">
        <f t="shared" si="8"/>
        <v>3763.6000000000004</v>
      </c>
    </row>
    <row r="554" spans="1:8" x14ac:dyDescent="0.25">
      <c r="A554" s="21">
        <v>553</v>
      </c>
      <c r="B554" s="22">
        <v>3777</v>
      </c>
      <c r="C554" s="23" t="s">
        <v>6</v>
      </c>
      <c r="D554" s="24" t="s">
        <v>478</v>
      </c>
      <c r="E554" s="21" t="s">
        <v>781</v>
      </c>
      <c r="F554" s="25">
        <v>1000</v>
      </c>
      <c r="G554" s="26">
        <v>1.49</v>
      </c>
      <c r="H554" s="26">
        <f t="shared" si="8"/>
        <v>1490</v>
      </c>
    </row>
    <row r="555" spans="1:8" ht="51" x14ac:dyDescent="0.25">
      <c r="A555" s="21">
        <v>554</v>
      </c>
      <c r="B555" s="22">
        <v>39510</v>
      </c>
      <c r="C555" s="23" t="s">
        <v>6</v>
      </c>
      <c r="D555" s="24" t="s">
        <v>479</v>
      </c>
      <c r="E555" s="21" t="s">
        <v>11</v>
      </c>
      <c r="F555" s="25">
        <v>20</v>
      </c>
      <c r="G555" s="26">
        <v>293.27999999999997</v>
      </c>
      <c r="H555" s="26">
        <f t="shared" si="8"/>
        <v>5865.5999999999995</v>
      </c>
    </row>
    <row r="556" spans="1:8" ht="38.25" x14ac:dyDescent="0.25">
      <c r="A556" s="21">
        <v>555</v>
      </c>
      <c r="B556" s="22">
        <v>38776</v>
      </c>
      <c r="C556" s="23" t="s">
        <v>6</v>
      </c>
      <c r="D556" s="24" t="s">
        <v>480</v>
      </c>
      <c r="E556" s="21" t="s">
        <v>11</v>
      </c>
      <c r="F556" s="25">
        <v>40</v>
      </c>
      <c r="G556" s="26">
        <v>311.25</v>
      </c>
      <c r="H556" s="26">
        <f t="shared" si="8"/>
        <v>12450</v>
      </c>
    </row>
    <row r="557" spans="1:8" ht="38.25" x14ac:dyDescent="0.25">
      <c r="A557" s="21">
        <v>556</v>
      </c>
      <c r="B557" s="22">
        <v>13174</v>
      </c>
      <c r="C557" s="23" t="s">
        <v>38</v>
      </c>
      <c r="D557" s="24" t="s">
        <v>481</v>
      </c>
      <c r="E557" s="21" t="s">
        <v>11</v>
      </c>
      <c r="F557" s="25">
        <v>200</v>
      </c>
      <c r="G557" s="26">
        <v>54.69</v>
      </c>
      <c r="H557" s="26">
        <f t="shared" si="8"/>
        <v>10938</v>
      </c>
    </row>
    <row r="558" spans="1:8" ht="38.25" x14ac:dyDescent="0.25">
      <c r="A558" s="21">
        <v>557</v>
      </c>
      <c r="B558" s="22">
        <v>3780</v>
      </c>
      <c r="C558" s="23" t="s">
        <v>6</v>
      </c>
      <c r="D558" s="24" t="s">
        <v>482</v>
      </c>
      <c r="E558" s="21" t="s">
        <v>11</v>
      </c>
      <c r="F558" s="25">
        <v>20</v>
      </c>
      <c r="G558" s="26">
        <v>114.25</v>
      </c>
      <c r="H558" s="26">
        <f t="shared" si="8"/>
        <v>2285</v>
      </c>
    </row>
    <row r="559" spans="1:8" ht="38.25" x14ac:dyDescent="0.25">
      <c r="A559" s="21">
        <v>558</v>
      </c>
      <c r="B559" s="22">
        <v>3799</v>
      </c>
      <c r="C559" s="23" t="s">
        <v>6</v>
      </c>
      <c r="D559" s="24" t="s">
        <v>483</v>
      </c>
      <c r="E559" s="21" t="s">
        <v>11</v>
      </c>
      <c r="F559" s="25">
        <v>40</v>
      </c>
      <c r="G559" s="26">
        <v>151.77000000000001</v>
      </c>
      <c r="H559" s="26">
        <f t="shared" si="8"/>
        <v>6070.8</v>
      </c>
    </row>
    <row r="560" spans="1:8" ht="38.25" x14ac:dyDescent="0.25">
      <c r="A560" s="21">
        <v>559</v>
      </c>
      <c r="B560" s="22">
        <v>38773</v>
      </c>
      <c r="C560" s="23" t="s">
        <v>6</v>
      </c>
      <c r="D560" s="24" t="s">
        <v>484</v>
      </c>
      <c r="E560" s="21" t="s">
        <v>11</v>
      </c>
      <c r="F560" s="25">
        <v>300</v>
      </c>
      <c r="G560" s="26">
        <v>7.29</v>
      </c>
      <c r="H560" s="26">
        <f t="shared" si="8"/>
        <v>2187</v>
      </c>
    </row>
    <row r="561" spans="1:8" ht="25.5" x14ac:dyDescent="0.25">
      <c r="A561" s="21">
        <v>560</v>
      </c>
      <c r="B561" s="22">
        <v>39385</v>
      </c>
      <c r="C561" s="23" t="s">
        <v>6</v>
      </c>
      <c r="D561" s="24" t="s">
        <v>878</v>
      </c>
      <c r="E561" s="21" t="s">
        <v>11</v>
      </c>
      <c r="F561" s="25">
        <v>200</v>
      </c>
      <c r="G561" s="26">
        <v>21.67</v>
      </c>
      <c r="H561" s="26">
        <f t="shared" si="8"/>
        <v>4334</v>
      </c>
    </row>
    <row r="562" spans="1:8" ht="25.5" x14ac:dyDescent="0.25">
      <c r="A562" s="21">
        <v>561</v>
      </c>
      <c r="B562" s="22">
        <v>39389</v>
      </c>
      <c r="C562" s="23" t="s">
        <v>6</v>
      </c>
      <c r="D562" s="24" t="s">
        <v>485</v>
      </c>
      <c r="E562" s="21" t="s">
        <v>11</v>
      </c>
      <c r="F562" s="25">
        <v>30</v>
      </c>
      <c r="G562" s="26">
        <v>23.51</v>
      </c>
      <c r="H562" s="26">
        <f t="shared" si="8"/>
        <v>705.30000000000007</v>
      </c>
    </row>
    <row r="563" spans="1:8" ht="25.5" x14ac:dyDescent="0.25">
      <c r="A563" s="21">
        <v>562</v>
      </c>
      <c r="B563" s="22">
        <v>39390</v>
      </c>
      <c r="C563" s="23" t="s">
        <v>6</v>
      </c>
      <c r="D563" s="24" t="s">
        <v>486</v>
      </c>
      <c r="E563" s="21" t="s">
        <v>11</v>
      </c>
      <c r="F563" s="25">
        <v>30</v>
      </c>
      <c r="G563" s="26">
        <v>49.28</v>
      </c>
      <c r="H563" s="26">
        <f t="shared" si="8"/>
        <v>1478.4</v>
      </c>
    </row>
    <row r="564" spans="1:8" ht="25.5" x14ac:dyDescent="0.25">
      <c r="A564" s="21">
        <v>563</v>
      </c>
      <c r="B564" s="22">
        <v>39391</v>
      </c>
      <c r="C564" s="23" t="s">
        <v>6</v>
      </c>
      <c r="D564" s="24" t="s">
        <v>487</v>
      </c>
      <c r="E564" s="21" t="s">
        <v>11</v>
      </c>
      <c r="F564" s="25">
        <v>40</v>
      </c>
      <c r="G564" s="26">
        <v>55.32</v>
      </c>
      <c r="H564" s="26">
        <f t="shared" si="8"/>
        <v>2212.8000000000002</v>
      </c>
    </row>
    <row r="565" spans="1:8" ht="38.25" x14ac:dyDescent="0.25">
      <c r="A565" s="21">
        <v>564</v>
      </c>
      <c r="B565" s="22">
        <v>12266</v>
      </c>
      <c r="C565" s="23" t="s">
        <v>6</v>
      </c>
      <c r="D565" s="24" t="s">
        <v>488</v>
      </c>
      <c r="E565" s="21" t="s">
        <v>11</v>
      </c>
      <c r="F565" s="25">
        <v>10</v>
      </c>
      <c r="G565" s="26">
        <v>119.34</v>
      </c>
      <c r="H565" s="26">
        <f t="shared" si="8"/>
        <v>1193.4000000000001</v>
      </c>
    </row>
    <row r="566" spans="1:8" ht="25.5" x14ac:dyDescent="0.25">
      <c r="A566" s="21">
        <v>565</v>
      </c>
      <c r="B566" s="22">
        <v>21119</v>
      </c>
      <c r="C566" s="23" t="s">
        <v>6</v>
      </c>
      <c r="D566" s="24" t="s">
        <v>489</v>
      </c>
      <c r="E566" s="21" t="s">
        <v>11</v>
      </c>
      <c r="F566" s="25">
        <v>10</v>
      </c>
      <c r="G566" s="26">
        <v>1.45</v>
      </c>
      <c r="H566" s="26">
        <f t="shared" si="8"/>
        <v>14.5</v>
      </c>
    </row>
    <row r="567" spans="1:8" ht="25.5" x14ac:dyDescent="0.25">
      <c r="A567" s="21">
        <v>566</v>
      </c>
      <c r="B567" s="22">
        <v>12404</v>
      </c>
      <c r="C567" s="23" t="s">
        <v>6</v>
      </c>
      <c r="D567" s="24" t="s">
        <v>490</v>
      </c>
      <c r="E567" s="21" t="s">
        <v>11</v>
      </c>
      <c r="F567" s="25">
        <v>50</v>
      </c>
      <c r="G567" s="26">
        <v>9.9600000000000009</v>
      </c>
      <c r="H567" s="26">
        <f t="shared" si="8"/>
        <v>498.00000000000006</v>
      </c>
    </row>
    <row r="568" spans="1:8" ht="25.5" x14ac:dyDescent="0.25">
      <c r="A568" s="21">
        <v>567</v>
      </c>
      <c r="B568" s="22">
        <v>3908</v>
      </c>
      <c r="C568" s="23" t="s">
        <v>6</v>
      </c>
      <c r="D568" s="24" t="s">
        <v>491</v>
      </c>
      <c r="E568" s="21" t="s">
        <v>11</v>
      </c>
      <c r="F568" s="25">
        <v>30</v>
      </c>
      <c r="G568" s="26">
        <v>5.42</v>
      </c>
      <c r="H568" s="26">
        <f t="shared" si="8"/>
        <v>162.6</v>
      </c>
    </row>
    <row r="569" spans="1:8" ht="25.5" x14ac:dyDescent="0.25">
      <c r="A569" s="21">
        <v>568</v>
      </c>
      <c r="B569" s="22">
        <v>3912</v>
      </c>
      <c r="C569" s="23" t="s">
        <v>6</v>
      </c>
      <c r="D569" s="24" t="s">
        <v>492</v>
      </c>
      <c r="E569" s="21" t="s">
        <v>11</v>
      </c>
      <c r="F569" s="25">
        <v>30</v>
      </c>
      <c r="G569" s="26">
        <v>31.42</v>
      </c>
      <c r="H569" s="26">
        <f t="shared" si="8"/>
        <v>942.6</v>
      </c>
    </row>
    <row r="570" spans="1:8" ht="25.5" x14ac:dyDescent="0.25">
      <c r="A570" s="21">
        <v>569</v>
      </c>
      <c r="B570" s="22">
        <v>3909</v>
      </c>
      <c r="C570" s="23" t="s">
        <v>6</v>
      </c>
      <c r="D570" s="24" t="s">
        <v>493</v>
      </c>
      <c r="E570" s="21" t="s">
        <v>11</v>
      </c>
      <c r="F570" s="25">
        <v>50</v>
      </c>
      <c r="G570" s="26">
        <v>7.37</v>
      </c>
      <c r="H570" s="26">
        <f t="shared" si="8"/>
        <v>368.5</v>
      </c>
    </row>
    <row r="571" spans="1:8" ht="25.5" x14ac:dyDescent="0.25">
      <c r="A571" s="21">
        <v>570</v>
      </c>
      <c r="B571" s="22">
        <v>1904</v>
      </c>
      <c r="C571" s="23" t="s">
        <v>6</v>
      </c>
      <c r="D571" s="24" t="s">
        <v>494</v>
      </c>
      <c r="E571" s="21" t="s">
        <v>11</v>
      </c>
      <c r="F571" s="25">
        <v>50</v>
      </c>
      <c r="G571" s="26">
        <v>1.1299999999999999</v>
      </c>
      <c r="H571" s="26">
        <f t="shared" si="8"/>
        <v>56.499999999999993</v>
      </c>
    </row>
    <row r="572" spans="1:8" ht="25.5" x14ac:dyDescent="0.25">
      <c r="A572" s="21">
        <v>571</v>
      </c>
      <c r="B572" s="22">
        <v>1899</v>
      </c>
      <c r="C572" s="23" t="s">
        <v>6</v>
      </c>
      <c r="D572" s="24" t="s">
        <v>495</v>
      </c>
      <c r="E572" s="21" t="s">
        <v>11</v>
      </c>
      <c r="F572" s="25">
        <v>50</v>
      </c>
      <c r="G572" s="26">
        <v>1.28</v>
      </c>
      <c r="H572" s="26">
        <f t="shared" si="8"/>
        <v>64</v>
      </c>
    </row>
    <row r="573" spans="1:8" ht="25.5" x14ac:dyDescent="0.25">
      <c r="A573" s="21">
        <v>572</v>
      </c>
      <c r="B573" s="22">
        <v>1900</v>
      </c>
      <c r="C573" s="23" t="s">
        <v>6</v>
      </c>
      <c r="D573" s="24" t="s">
        <v>496</v>
      </c>
      <c r="E573" s="21" t="s">
        <v>11</v>
      </c>
      <c r="F573" s="25">
        <v>40</v>
      </c>
      <c r="G573" s="26">
        <v>2.08</v>
      </c>
      <c r="H573" s="26">
        <f t="shared" si="8"/>
        <v>83.2</v>
      </c>
    </row>
    <row r="574" spans="1:8" ht="25.5" x14ac:dyDescent="0.25">
      <c r="A574" s="21">
        <v>573</v>
      </c>
      <c r="B574" s="22">
        <v>3889</v>
      </c>
      <c r="C574" s="23" t="s">
        <v>6</v>
      </c>
      <c r="D574" s="24" t="s">
        <v>497</v>
      </c>
      <c r="E574" s="21" t="s">
        <v>11</v>
      </c>
      <c r="F574" s="25">
        <v>50</v>
      </c>
      <c r="G574" s="26">
        <v>4.1900000000000004</v>
      </c>
      <c r="H574" s="26">
        <f t="shared" si="8"/>
        <v>209.50000000000003</v>
      </c>
    </row>
    <row r="575" spans="1:8" ht="25.5" x14ac:dyDescent="0.25">
      <c r="A575" s="21">
        <v>574</v>
      </c>
      <c r="B575" s="22">
        <v>3868</v>
      </c>
      <c r="C575" s="23" t="s">
        <v>6</v>
      </c>
      <c r="D575" s="24" t="s">
        <v>498</v>
      </c>
      <c r="E575" s="21" t="s">
        <v>11</v>
      </c>
      <c r="F575" s="25">
        <v>50</v>
      </c>
      <c r="G575" s="26">
        <v>1.63</v>
      </c>
      <c r="H575" s="26">
        <f t="shared" ref="H575:H638" si="9">F575*G575</f>
        <v>81.5</v>
      </c>
    </row>
    <row r="576" spans="1:8" ht="25.5" x14ac:dyDescent="0.25">
      <c r="A576" s="21">
        <v>575</v>
      </c>
      <c r="B576" s="22">
        <v>3869</v>
      </c>
      <c r="C576" s="23" t="s">
        <v>6</v>
      </c>
      <c r="D576" s="24" t="s">
        <v>499</v>
      </c>
      <c r="E576" s="21" t="s">
        <v>11</v>
      </c>
      <c r="F576" s="25">
        <v>50</v>
      </c>
      <c r="G576" s="26">
        <v>4.66</v>
      </c>
      <c r="H576" s="26">
        <f t="shared" si="9"/>
        <v>233</v>
      </c>
    </row>
    <row r="577" spans="1:8" ht="25.5" x14ac:dyDescent="0.25">
      <c r="A577" s="21">
        <v>576</v>
      </c>
      <c r="B577" s="22">
        <v>3872</v>
      </c>
      <c r="C577" s="23" t="s">
        <v>6</v>
      </c>
      <c r="D577" s="24" t="s">
        <v>500</v>
      </c>
      <c r="E577" s="21" t="s">
        <v>11</v>
      </c>
      <c r="F577" s="25">
        <v>40</v>
      </c>
      <c r="G577" s="26">
        <v>5.66</v>
      </c>
      <c r="H577" s="26">
        <f t="shared" si="9"/>
        <v>226.4</v>
      </c>
    </row>
    <row r="578" spans="1:8" ht="25.5" x14ac:dyDescent="0.25">
      <c r="A578" s="21">
        <v>577</v>
      </c>
      <c r="B578" s="22">
        <v>21120</v>
      </c>
      <c r="C578" s="23" t="s">
        <v>6</v>
      </c>
      <c r="D578" s="24" t="s">
        <v>501</v>
      </c>
      <c r="E578" s="21" t="s">
        <v>11</v>
      </c>
      <c r="F578" s="25">
        <v>10</v>
      </c>
      <c r="G578" s="26">
        <v>10.26</v>
      </c>
      <c r="H578" s="26">
        <f t="shared" si="9"/>
        <v>102.6</v>
      </c>
    </row>
    <row r="579" spans="1:8" ht="25.5" x14ac:dyDescent="0.25">
      <c r="A579" s="21">
        <v>578</v>
      </c>
      <c r="B579" s="22">
        <v>1892</v>
      </c>
      <c r="C579" s="23" t="s">
        <v>6</v>
      </c>
      <c r="D579" s="24" t="s">
        <v>502</v>
      </c>
      <c r="E579" s="21" t="s">
        <v>11</v>
      </c>
      <c r="F579" s="25">
        <v>50</v>
      </c>
      <c r="G579" s="26">
        <v>2</v>
      </c>
      <c r="H579" s="26">
        <f t="shared" si="9"/>
        <v>100</v>
      </c>
    </row>
    <row r="580" spans="1:8" ht="25.5" x14ac:dyDescent="0.25">
      <c r="A580" s="21">
        <v>579</v>
      </c>
      <c r="B580" s="22">
        <v>1901</v>
      </c>
      <c r="C580" s="23" t="s">
        <v>6</v>
      </c>
      <c r="D580" s="24" t="s">
        <v>503</v>
      </c>
      <c r="E580" s="21" t="s">
        <v>11</v>
      </c>
      <c r="F580" s="25">
        <v>100</v>
      </c>
      <c r="G580" s="26">
        <v>0.97</v>
      </c>
      <c r="H580" s="26">
        <f t="shared" si="9"/>
        <v>97</v>
      </c>
    </row>
    <row r="581" spans="1:8" ht="25.5" x14ac:dyDescent="0.25">
      <c r="A581" s="21">
        <v>580</v>
      </c>
      <c r="B581" s="22">
        <v>1891</v>
      </c>
      <c r="C581" s="23" t="s">
        <v>6</v>
      </c>
      <c r="D581" s="24" t="s">
        <v>504</v>
      </c>
      <c r="E581" s="21" t="s">
        <v>11</v>
      </c>
      <c r="F581" s="25">
        <v>200</v>
      </c>
      <c r="G581" s="26">
        <v>1.44</v>
      </c>
      <c r="H581" s="26">
        <f t="shared" si="9"/>
        <v>288</v>
      </c>
    </row>
    <row r="582" spans="1:8" ht="25.5" x14ac:dyDescent="0.25">
      <c r="A582" s="21">
        <v>581</v>
      </c>
      <c r="B582" s="22">
        <v>2637</v>
      </c>
      <c r="C582" s="23" t="s">
        <v>6</v>
      </c>
      <c r="D582" s="24" t="s">
        <v>505</v>
      </c>
      <c r="E582" s="21" t="s">
        <v>11</v>
      </c>
      <c r="F582" s="25">
        <v>200</v>
      </c>
      <c r="G582" s="26">
        <v>1.92</v>
      </c>
      <c r="H582" s="26">
        <f t="shared" si="9"/>
        <v>384</v>
      </c>
    </row>
    <row r="583" spans="1:8" ht="25.5" x14ac:dyDescent="0.25">
      <c r="A583" s="21">
        <v>582</v>
      </c>
      <c r="B583" s="22">
        <v>2638</v>
      </c>
      <c r="C583" s="23" t="s">
        <v>6</v>
      </c>
      <c r="D583" s="24" t="s">
        <v>506</v>
      </c>
      <c r="E583" s="21" t="s">
        <v>11</v>
      </c>
      <c r="F583" s="25">
        <v>100</v>
      </c>
      <c r="G583" s="26">
        <v>2.23</v>
      </c>
      <c r="H583" s="26">
        <f t="shared" si="9"/>
        <v>223</v>
      </c>
    </row>
    <row r="584" spans="1:8" ht="25.5" x14ac:dyDescent="0.25">
      <c r="A584" s="21">
        <v>583</v>
      </c>
      <c r="B584" s="22">
        <v>2643</v>
      </c>
      <c r="C584" s="23" t="s">
        <v>6</v>
      </c>
      <c r="D584" s="24" t="s">
        <v>507</v>
      </c>
      <c r="E584" s="21" t="s">
        <v>11</v>
      </c>
      <c r="F584" s="25">
        <v>40</v>
      </c>
      <c r="G584" s="26">
        <v>8</v>
      </c>
      <c r="H584" s="26">
        <f t="shared" si="9"/>
        <v>320</v>
      </c>
    </row>
    <row r="585" spans="1:8" ht="25.5" x14ac:dyDescent="0.25">
      <c r="A585" s="21">
        <v>584</v>
      </c>
      <c r="B585" s="22">
        <v>3861</v>
      </c>
      <c r="C585" s="23" t="s">
        <v>6</v>
      </c>
      <c r="D585" s="24" t="s">
        <v>508</v>
      </c>
      <c r="E585" s="21" t="s">
        <v>11</v>
      </c>
      <c r="F585" s="25">
        <v>300</v>
      </c>
      <c r="G585" s="26">
        <v>0.81</v>
      </c>
      <c r="H585" s="26">
        <f t="shared" si="9"/>
        <v>243.00000000000003</v>
      </c>
    </row>
    <row r="586" spans="1:8" ht="25.5" x14ac:dyDescent="0.25">
      <c r="A586" s="21">
        <v>585</v>
      </c>
      <c r="B586" s="22">
        <v>3904</v>
      </c>
      <c r="C586" s="23" t="s">
        <v>6</v>
      </c>
      <c r="D586" s="24" t="s">
        <v>509</v>
      </c>
      <c r="E586" s="21" t="s">
        <v>11</v>
      </c>
      <c r="F586" s="25">
        <v>300</v>
      </c>
      <c r="G586" s="26">
        <v>0.99</v>
      </c>
      <c r="H586" s="26">
        <f t="shared" si="9"/>
        <v>297</v>
      </c>
    </row>
    <row r="587" spans="1:8" ht="25.5" x14ac:dyDescent="0.25">
      <c r="A587" s="21">
        <v>586</v>
      </c>
      <c r="B587" s="22">
        <v>3903</v>
      </c>
      <c r="C587" s="23" t="s">
        <v>6</v>
      </c>
      <c r="D587" s="24" t="s">
        <v>510</v>
      </c>
      <c r="E587" s="21" t="s">
        <v>11</v>
      </c>
      <c r="F587" s="25">
        <v>100</v>
      </c>
      <c r="G587" s="26">
        <v>2.44</v>
      </c>
      <c r="H587" s="26">
        <f t="shared" si="9"/>
        <v>244</v>
      </c>
    </row>
    <row r="588" spans="1:8" ht="25.5" x14ac:dyDescent="0.25">
      <c r="A588" s="21">
        <v>587</v>
      </c>
      <c r="B588" s="22">
        <v>3862</v>
      </c>
      <c r="C588" s="23" t="s">
        <v>6</v>
      </c>
      <c r="D588" s="24" t="s">
        <v>511</v>
      </c>
      <c r="E588" s="21" t="s">
        <v>11</v>
      </c>
      <c r="F588" s="25">
        <v>100</v>
      </c>
      <c r="G588" s="26">
        <v>4.96</v>
      </c>
      <c r="H588" s="26">
        <f t="shared" si="9"/>
        <v>496</v>
      </c>
    </row>
    <row r="589" spans="1:8" ht="25.5" x14ac:dyDescent="0.25">
      <c r="A589" s="21">
        <v>588</v>
      </c>
      <c r="B589" s="22">
        <v>3863</v>
      </c>
      <c r="C589" s="23" t="s">
        <v>6</v>
      </c>
      <c r="D589" s="24" t="s">
        <v>512</v>
      </c>
      <c r="E589" s="21" t="s">
        <v>11</v>
      </c>
      <c r="F589" s="25">
        <v>100</v>
      </c>
      <c r="G589" s="26">
        <v>5.82</v>
      </c>
      <c r="H589" s="26">
        <f t="shared" si="9"/>
        <v>582</v>
      </c>
    </row>
    <row r="590" spans="1:8" ht="25.5" x14ac:dyDescent="0.25">
      <c r="A590" s="21">
        <v>589</v>
      </c>
      <c r="B590" s="22">
        <v>3865</v>
      </c>
      <c r="C590" s="23" t="s">
        <v>6</v>
      </c>
      <c r="D590" s="24" t="s">
        <v>513</v>
      </c>
      <c r="E590" s="21" t="s">
        <v>11</v>
      </c>
      <c r="F590" s="25">
        <v>100</v>
      </c>
      <c r="G590" s="26">
        <v>26.37</v>
      </c>
      <c r="H590" s="26">
        <f t="shared" si="9"/>
        <v>2637</v>
      </c>
    </row>
    <row r="591" spans="1:8" x14ac:dyDescent="0.25">
      <c r="A591" s="21">
        <v>590</v>
      </c>
      <c r="B591" s="22">
        <v>3876</v>
      </c>
      <c r="C591" s="23" t="s">
        <v>6</v>
      </c>
      <c r="D591" s="24" t="s">
        <v>514</v>
      </c>
      <c r="E591" s="21" t="s">
        <v>11</v>
      </c>
      <c r="F591" s="25">
        <v>30</v>
      </c>
      <c r="G591" s="26">
        <v>4.88</v>
      </c>
      <c r="H591" s="26">
        <f t="shared" si="9"/>
        <v>146.4</v>
      </c>
    </row>
    <row r="592" spans="1:8" x14ac:dyDescent="0.25">
      <c r="A592" s="21">
        <v>591</v>
      </c>
      <c r="B592" s="22">
        <v>3883</v>
      </c>
      <c r="C592" s="23" t="s">
        <v>6</v>
      </c>
      <c r="D592" s="24" t="s">
        <v>515</v>
      </c>
      <c r="E592" s="21" t="s">
        <v>11</v>
      </c>
      <c r="F592" s="25">
        <v>40</v>
      </c>
      <c r="G592" s="26">
        <v>1.95</v>
      </c>
      <c r="H592" s="26">
        <f t="shared" si="9"/>
        <v>78</v>
      </c>
    </row>
    <row r="593" spans="1:8" x14ac:dyDescent="0.25">
      <c r="A593" s="21">
        <v>592</v>
      </c>
      <c r="B593" s="22">
        <v>3884</v>
      </c>
      <c r="C593" s="23" t="s">
        <v>6</v>
      </c>
      <c r="D593" s="24" t="s">
        <v>516</v>
      </c>
      <c r="E593" s="21" t="s">
        <v>11</v>
      </c>
      <c r="F593" s="25">
        <v>70</v>
      </c>
      <c r="G593" s="26">
        <v>2.92</v>
      </c>
      <c r="H593" s="26">
        <f t="shared" si="9"/>
        <v>204.4</v>
      </c>
    </row>
    <row r="594" spans="1:8" ht="25.5" x14ac:dyDescent="0.25">
      <c r="A594" s="21">
        <v>593</v>
      </c>
      <c r="B594" s="22">
        <v>20167</v>
      </c>
      <c r="C594" s="23" t="s">
        <v>6</v>
      </c>
      <c r="D594" s="24" t="s">
        <v>517</v>
      </c>
      <c r="E594" s="21" t="s">
        <v>11</v>
      </c>
      <c r="F594" s="25">
        <v>50</v>
      </c>
      <c r="G594" s="26">
        <v>5.83</v>
      </c>
      <c r="H594" s="26">
        <f t="shared" si="9"/>
        <v>291.5</v>
      </c>
    </row>
    <row r="595" spans="1:8" ht="25.5" x14ac:dyDescent="0.25">
      <c r="A595" s="21">
        <v>594</v>
      </c>
      <c r="B595" s="22">
        <v>20169</v>
      </c>
      <c r="C595" s="23" t="s">
        <v>6</v>
      </c>
      <c r="D595" s="24" t="s">
        <v>518</v>
      </c>
      <c r="E595" s="21" t="s">
        <v>11</v>
      </c>
      <c r="F595" s="25">
        <v>20</v>
      </c>
      <c r="G595" s="26">
        <v>12.95</v>
      </c>
      <c r="H595" s="26">
        <f t="shared" si="9"/>
        <v>259</v>
      </c>
    </row>
    <row r="596" spans="1:8" ht="25.5" x14ac:dyDescent="0.25">
      <c r="A596" s="21">
        <v>595</v>
      </c>
      <c r="B596" s="22">
        <v>3875</v>
      </c>
      <c r="C596" s="23" t="s">
        <v>6</v>
      </c>
      <c r="D596" s="24" t="s">
        <v>519</v>
      </c>
      <c r="E596" s="21" t="s">
        <v>11</v>
      </c>
      <c r="F596" s="25">
        <v>70</v>
      </c>
      <c r="G596" s="26">
        <v>3.12</v>
      </c>
      <c r="H596" s="26">
        <f t="shared" si="9"/>
        <v>218.4</v>
      </c>
    </row>
    <row r="597" spans="1:8" ht="25.5" x14ac:dyDescent="0.25">
      <c r="A597" s="21">
        <v>596</v>
      </c>
      <c r="B597" s="22">
        <v>1704</v>
      </c>
      <c r="C597" s="23" t="s">
        <v>136</v>
      </c>
      <c r="D597" s="24" t="s">
        <v>520</v>
      </c>
      <c r="E597" s="21" t="s">
        <v>730</v>
      </c>
      <c r="F597" s="25">
        <v>7</v>
      </c>
      <c r="G597" s="26">
        <v>4092.71</v>
      </c>
      <c r="H597" s="26">
        <f t="shared" si="9"/>
        <v>28648.97</v>
      </c>
    </row>
    <row r="598" spans="1:8" ht="51" x14ac:dyDescent="0.25">
      <c r="A598" s="21">
        <v>597</v>
      </c>
      <c r="B598" s="22">
        <v>21034</v>
      </c>
      <c r="C598" s="23" t="s">
        <v>6</v>
      </c>
      <c r="D598" s="24" t="s">
        <v>521</v>
      </c>
      <c r="E598" s="21" t="s">
        <v>11</v>
      </c>
      <c r="F598" s="25">
        <v>5</v>
      </c>
      <c r="G598" s="26">
        <v>794.05</v>
      </c>
      <c r="H598" s="26">
        <f t="shared" si="9"/>
        <v>3970.25</v>
      </c>
    </row>
    <row r="599" spans="1:8" ht="25.5" x14ac:dyDescent="0.25">
      <c r="A599" s="21">
        <v>598</v>
      </c>
      <c r="B599" s="22">
        <v>42528</v>
      </c>
      <c r="C599" s="23" t="s">
        <v>6</v>
      </c>
      <c r="D599" s="24" t="s">
        <v>879</v>
      </c>
      <c r="E599" s="27" t="s">
        <v>781</v>
      </c>
      <c r="F599" s="25">
        <v>400</v>
      </c>
      <c r="G599" s="26">
        <v>10.14</v>
      </c>
      <c r="H599" s="26">
        <f t="shared" si="9"/>
        <v>4056</v>
      </c>
    </row>
    <row r="600" spans="1:8" ht="25.5" x14ac:dyDescent="0.25">
      <c r="A600" s="21">
        <v>599</v>
      </c>
      <c r="B600" s="22">
        <v>4015</v>
      </c>
      <c r="C600" s="23" t="s">
        <v>6</v>
      </c>
      <c r="D600" s="24" t="s">
        <v>522</v>
      </c>
      <c r="E600" s="27" t="s">
        <v>781</v>
      </c>
      <c r="F600" s="25">
        <v>300</v>
      </c>
      <c r="G600" s="26">
        <v>90.48</v>
      </c>
      <c r="H600" s="26">
        <f t="shared" si="9"/>
        <v>27144</v>
      </c>
    </row>
    <row r="601" spans="1:8" ht="51" x14ac:dyDescent="0.25">
      <c r="A601" s="21">
        <v>600</v>
      </c>
      <c r="B601" s="22">
        <v>626</v>
      </c>
      <c r="C601" s="23" t="s">
        <v>6</v>
      </c>
      <c r="D601" s="24" t="s">
        <v>523</v>
      </c>
      <c r="E601" s="27" t="s">
        <v>13</v>
      </c>
      <c r="F601" s="25">
        <v>150</v>
      </c>
      <c r="G601" s="26">
        <v>25.82</v>
      </c>
      <c r="H601" s="26">
        <f t="shared" si="9"/>
        <v>3873</v>
      </c>
    </row>
    <row r="602" spans="1:8" ht="25.5" x14ac:dyDescent="0.25">
      <c r="A602" s="21">
        <v>601</v>
      </c>
      <c r="B602" s="22">
        <v>43651</v>
      </c>
      <c r="C602" s="23" t="s">
        <v>6</v>
      </c>
      <c r="D602" s="24" t="s">
        <v>524</v>
      </c>
      <c r="E602" s="27" t="s">
        <v>13</v>
      </c>
      <c r="F602" s="25">
        <v>1000</v>
      </c>
      <c r="G602" s="26">
        <v>4.3099999999999996</v>
      </c>
      <c r="H602" s="26">
        <f t="shared" si="9"/>
        <v>4310</v>
      </c>
    </row>
    <row r="603" spans="1:8" ht="25.5" x14ac:dyDescent="0.25">
      <c r="A603" s="21">
        <v>602</v>
      </c>
      <c r="B603" s="22">
        <v>4049</v>
      </c>
      <c r="C603" s="23" t="s">
        <v>6</v>
      </c>
      <c r="D603" s="24" t="s">
        <v>525</v>
      </c>
      <c r="E603" s="27" t="s">
        <v>20</v>
      </c>
      <c r="F603" s="25">
        <v>20</v>
      </c>
      <c r="G603" s="26">
        <v>48.17</v>
      </c>
      <c r="H603" s="26">
        <f t="shared" si="9"/>
        <v>963.40000000000009</v>
      </c>
    </row>
    <row r="604" spans="1:8" x14ac:dyDescent="0.25">
      <c r="A604" s="21">
        <v>603</v>
      </c>
      <c r="B604" s="22">
        <v>4823</v>
      </c>
      <c r="C604" s="23" t="s">
        <v>6</v>
      </c>
      <c r="D604" s="24" t="s">
        <v>526</v>
      </c>
      <c r="E604" s="27" t="s">
        <v>13</v>
      </c>
      <c r="F604" s="25">
        <v>25</v>
      </c>
      <c r="G604" s="26">
        <v>50.96</v>
      </c>
      <c r="H604" s="26">
        <f t="shared" si="9"/>
        <v>1274</v>
      </c>
    </row>
    <row r="605" spans="1:8" ht="25.5" x14ac:dyDescent="0.25">
      <c r="A605" s="21">
        <v>604</v>
      </c>
      <c r="B605" s="22">
        <v>10432</v>
      </c>
      <c r="C605" s="23" t="s">
        <v>6</v>
      </c>
      <c r="D605" s="24" t="s">
        <v>527</v>
      </c>
      <c r="E605" s="27" t="s">
        <v>11</v>
      </c>
      <c r="F605" s="25">
        <v>10</v>
      </c>
      <c r="G605" s="26">
        <v>348.21</v>
      </c>
      <c r="H605" s="26">
        <f t="shared" si="9"/>
        <v>3482.1</v>
      </c>
    </row>
    <row r="606" spans="1:8" ht="38.25" x14ac:dyDescent="0.25">
      <c r="A606" s="21">
        <v>605</v>
      </c>
      <c r="B606" s="22">
        <v>11561</v>
      </c>
      <c r="C606" s="23" t="s">
        <v>6</v>
      </c>
      <c r="D606" s="24" t="s">
        <v>528</v>
      </c>
      <c r="E606" s="27" t="s">
        <v>11</v>
      </c>
      <c r="F606" s="25">
        <v>20</v>
      </c>
      <c r="G606" s="26">
        <v>250.12</v>
      </c>
      <c r="H606" s="26">
        <f t="shared" si="9"/>
        <v>5002.3999999999996</v>
      </c>
    </row>
    <row r="607" spans="1:8" ht="25.5" x14ac:dyDescent="0.25">
      <c r="A607" s="21">
        <v>606</v>
      </c>
      <c r="B607" s="22">
        <v>5531</v>
      </c>
      <c r="C607" s="23" t="s">
        <v>38</v>
      </c>
      <c r="D607" s="24" t="s">
        <v>957</v>
      </c>
      <c r="E607" s="27" t="s">
        <v>11</v>
      </c>
      <c r="F607" s="25">
        <v>15</v>
      </c>
      <c r="G607" s="26">
        <v>296.7</v>
      </c>
      <c r="H607" s="26">
        <f t="shared" si="9"/>
        <v>4450.5</v>
      </c>
    </row>
    <row r="608" spans="1:8" x14ac:dyDescent="0.25">
      <c r="A608" s="21">
        <v>607</v>
      </c>
      <c r="B608" s="22">
        <v>4212</v>
      </c>
      <c r="C608" s="23" t="s">
        <v>6</v>
      </c>
      <c r="D608" s="24" t="s">
        <v>880</v>
      </c>
      <c r="E608" s="27" t="s">
        <v>11</v>
      </c>
      <c r="F608" s="25">
        <v>30</v>
      </c>
      <c r="G608" s="26">
        <v>3.69</v>
      </c>
      <c r="H608" s="26">
        <f t="shared" si="9"/>
        <v>110.7</v>
      </c>
    </row>
    <row r="609" spans="1:8" x14ac:dyDescent="0.25">
      <c r="A609" s="21">
        <v>608</v>
      </c>
      <c r="B609" s="22">
        <v>4210</v>
      </c>
      <c r="C609" s="23" t="s">
        <v>6</v>
      </c>
      <c r="D609" s="24" t="s">
        <v>881</v>
      </c>
      <c r="E609" s="27" t="s">
        <v>11</v>
      </c>
      <c r="F609" s="25">
        <v>40</v>
      </c>
      <c r="G609" s="26">
        <v>1.28</v>
      </c>
      <c r="H609" s="26">
        <f t="shared" si="9"/>
        <v>51.2</v>
      </c>
    </row>
    <row r="610" spans="1:8" x14ac:dyDescent="0.25">
      <c r="A610" s="21">
        <v>609</v>
      </c>
      <c r="B610" s="22">
        <v>4211</v>
      </c>
      <c r="C610" s="23" t="s">
        <v>6</v>
      </c>
      <c r="D610" s="24" t="s">
        <v>882</v>
      </c>
      <c r="E610" s="27" t="s">
        <v>11</v>
      </c>
      <c r="F610" s="25">
        <v>50</v>
      </c>
      <c r="G610" s="26">
        <v>1.84</v>
      </c>
      <c r="H610" s="26">
        <f t="shared" si="9"/>
        <v>92</v>
      </c>
    </row>
    <row r="611" spans="1:8" ht="25.5" x14ac:dyDescent="0.25">
      <c r="A611" s="21">
        <v>610</v>
      </c>
      <c r="B611" s="22">
        <v>4276</v>
      </c>
      <c r="C611" s="23" t="s">
        <v>6</v>
      </c>
      <c r="D611" s="24" t="s">
        <v>530</v>
      </c>
      <c r="E611" s="27" t="s">
        <v>11</v>
      </c>
      <c r="F611" s="25">
        <v>10</v>
      </c>
      <c r="G611" s="26">
        <v>209.24</v>
      </c>
      <c r="H611" s="26">
        <f t="shared" si="9"/>
        <v>2092.4</v>
      </c>
    </row>
    <row r="612" spans="1:8" ht="25.5" x14ac:dyDescent="0.25">
      <c r="A612" s="21">
        <v>611</v>
      </c>
      <c r="B612" s="22">
        <v>4273</v>
      </c>
      <c r="C612" s="23" t="s">
        <v>6</v>
      </c>
      <c r="D612" s="24" t="s">
        <v>531</v>
      </c>
      <c r="E612" s="27" t="s">
        <v>11</v>
      </c>
      <c r="F612" s="25">
        <v>10</v>
      </c>
      <c r="G612" s="26">
        <v>379.89</v>
      </c>
      <c r="H612" s="26">
        <f t="shared" si="9"/>
        <v>3798.8999999999996</v>
      </c>
    </row>
    <row r="613" spans="1:8" ht="38.25" x14ac:dyDescent="0.25">
      <c r="A613" s="21">
        <v>612</v>
      </c>
      <c r="B613" s="22">
        <v>4274</v>
      </c>
      <c r="C613" s="23" t="s">
        <v>6</v>
      </c>
      <c r="D613" s="24" t="s">
        <v>532</v>
      </c>
      <c r="E613" s="27" t="s">
        <v>11</v>
      </c>
      <c r="F613" s="25">
        <v>12</v>
      </c>
      <c r="G613" s="26">
        <v>138.97999999999999</v>
      </c>
      <c r="H613" s="26">
        <f t="shared" si="9"/>
        <v>1667.7599999999998</v>
      </c>
    </row>
    <row r="614" spans="1:8" ht="38.25" x14ac:dyDescent="0.25">
      <c r="A614" s="21">
        <v>613</v>
      </c>
      <c r="B614" s="22">
        <v>20078</v>
      </c>
      <c r="C614" s="23" t="s">
        <v>6</v>
      </c>
      <c r="D614" s="24" t="s">
        <v>533</v>
      </c>
      <c r="E614" s="27" t="s">
        <v>11</v>
      </c>
      <c r="F614" s="25">
        <v>25</v>
      </c>
      <c r="G614" s="26">
        <v>24.13</v>
      </c>
      <c r="H614" s="26">
        <f t="shared" si="9"/>
        <v>603.25</v>
      </c>
    </row>
    <row r="615" spans="1:8" ht="25.5" x14ac:dyDescent="0.25">
      <c r="A615" s="21">
        <v>614</v>
      </c>
      <c r="B615" s="22">
        <v>39594</v>
      </c>
      <c r="C615" s="23" t="s">
        <v>6</v>
      </c>
      <c r="D615" s="24" t="s">
        <v>534</v>
      </c>
      <c r="E615" s="27" t="s">
        <v>11</v>
      </c>
      <c r="F615" s="25">
        <v>20</v>
      </c>
      <c r="G615" s="26">
        <v>364.88</v>
      </c>
      <c r="H615" s="26">
        <f t="shared" si="9"/>
        <v>7297.6</v>
      </c>
    </row>
    <row r="616" spans="1:8" ht="25.5" x14ac:dyDescent="0.25">
      <c r="A616" s="21">
        <v>615</v>
      </c>
      <c r="B616" s="22">
        <v>4721</v>
      </c>
      <c r="C616" s="23" t="s">
        <v>6</v>
      </c>
      <c r="D616" s="24" t="s">
        <v>883</v>
      </c>
      <c r="E616" s="27" t="s">
        <v>730</v>
      </c>
      <c r="F616" s="25">
        <v>30</v>
      </c>
      <c r="G616" s="26">
        <v>146.79</v>
      </c>
      <c r="H616" s="26">
        <f t="shared" si="9"/>
        <v>4403.7</v>
      </c>
    </row>
    <row r="617" spans="1:8" ht="25.5" x14ac:dyDescent="0.25">
      <c r="A617" s="21">
        <v>616</v>
      </c>
      <c r="B617" s="22">
        <v>4718</v>
      </c>
      <c r="C617" s="23" t="s">
        <v>6</v>
      </c>
      <c r="D617" s="24" t="s">
        <v>535</v>
      </c>
      <c r="E617" s="27" t="s">
        <v>730</v>
      </c>
      <c r="F617" s="25">
        <v>30</v>
      </c>
      <c r="G617" s="26">
        <v>147.57</v>
      </c>
      <c r="H617" s="26">
        <f t="shared" si="9"/>
        <v>4427.0999999999995</v>
      </c>
    </row>
    <row r="618" spans="1:8" x14ac:dyDescent="0.25">
      <c r="A618" s="21">
        <v>617</v>
      </c>
      <c r="B618" s="22" t="s">
        <v>884</v>
      </c>
      <c r="C618" s="23" t="s">
        <v>22</v>
      </c>
      <c r="D618" s="24" t="s">
        <v>885</v>
      </c>
      <c r="E618" s="27" t="s">
        <v>781</v>
      </c>
      <c r="F618" s="25">
        <v>200</v>
      </c>
      <c r="G618" s="26">
        <v>90</v>
      </c>
      <c r="H618" s="26">
        <f t="shared" si="9"/>
        <v>18000</v>
      </c>
    </row>
    <row r="619" spans="1:8" ht="25.5" x14ac:dyDescent="0.25">
      <c r="A619" s="21">
        <v>618</v>
      </c>
      <c r="B619" s="22">
        <v>20259</v>
      </c>
      <c r="C619" s="23" t="s">
        <v>6</v>
      </c>
      <c r="D619" s="24" t="s">
        <v>536</v>
      </c>
      <c r="E619" s="27" t="s">
        <v>8</v>
      </c>
      <c r="F619" s="25">
        <v>60</v>
      </c>
      <c r="G619" s="26">
        <v>13.2</v>
      </c>
      <c r="H619" s="26">
        <f t="shared" si="9"/>
        <v>792</v>
      </c>
    </row>
    <row r="620" spans="1:8" x14ac:dyDescent="0.25">
      <c r="A620" s="21">
        <v>619</v>
      </c>
      <c r="B620" s="22">
        <v>42632</v>
      </c>
      <c r="C620" s="23" t="s">
        <v>9</v>
      </c>
      <c r="D620" s="24" t="s">
        <v>537</v>
      </c>
      <c r="E620" s="27" t="s">
        <v>11</v>
      </c>
      <c r="F620" s="25">
        <v>60</v>
      </c>
      <c r="G620" s="26">
        <v>6.29</v>
      </c>
      <c r="H620" s="26">
        <f t="shared" si="9"/>
        <v>377.4</v>
      </c>
    </row>
    <row r="621" spans="1:8" x14ac:dyDescent="0.25">
      <c r="A621" s="21">
        <v>620</v>
      </c>
      <c r="B621" s="22">
        <v>42627</v>
      </c>
      <c r="C621" s="23" t="s">
        <v>9</v>
      </c>
      <c r="D621" s="24" t="s">
        <v>886</v>
      </c>
      <c r="E621" s="27" t="s">
        <v>11</v>
      </c>
      <c r="F621" s="25">
        <v>30</v>
      </c>
      <c r="G621" s="26">
        <v>2.1800000000000002</v>
      </c>
      <c r="H621" s="26">
        <f t="shared" si="9"/>
        <v>65.400000000000006</v>
      </c>
    </row>
    <row r="622" spans="1:8" x14ac:dyDescent="0.25">
      <c r="A622" s="21">
        <v>621</v>
      </c>
      <c r="B622" s="22">
        <v>39328</v>
      </c>
      <c r="C622" s="23" t="s">
        <v>6</v>
      </c>
      <c r="D622" s="24" t="s">
        <v>538</v>
      </c>
      <c r="E622" s="27" t="s">
        <v>8</v>
      </c>
      <c r="F622" s="25">
        <v>60</v>
      </c>
      <c r="G622" s="26">
        <v>7.37</v>
      </c>
      <c r="H622" s="26">
        <f t="shared" si="9"/>
        <v>442.2</v>
      </c>
    </row>
    <row r="623" spans="1:8" ht="25.5" x14ac:dyDescent="0.25">
      <c r="A623" s="21">
        <v>622</v>
      </c>
      <c r="B623" s="22">
        <v>39028</v>
      </c>
      <c r="C623" s="23" t="s">
        <v>6</v>
      </c>
      <c r="D623" s="24" t="s">
        <v>539</v>
      </c>
      <c r="E623" s="27" t="s">
        <v>8</v>
      </c>
      <c r="F623" s="25">
        <v>60</v>
      </c>
      <c r="G623" s="26">
        <v>13.4</v>
      </c>
      <c r="H623" s="26">
        <f t="shared" si="9"/>
        <v>804</v>
      </c>
    </row>
    <row r="624" spans="1:8" ht="25.5" x14ac:dyDescent="0.25">
      <c r="A624" s="21">
        <v>623</v>
      </c>
      <c r="B624" s="22">
        <v>1287</v>
      </c>
      <c r="C624" s="23" t="s">
        <v>6</v>
      </c>
      <c r="D624" s="24" t="s">
        <v>540</v>
      </c>
      <c r="E624" s="27" t="s">
        <v>781</v>
      </c>
      <c r="F624" s="25">
        <v>500</v>
      </c>
      <c r="G624" s="26">
        <v>39.9</v>
      </c>
      <c r="H624" s="26">
        <f t="shared" si="9"/>
        <v>19950</v>
      </c>
    </row>
    <row r="625" spans="1:15" ht="25.5" x14ac:dyDescent="0.25">
      <c r="A625" s="21">
        <v>624</v>
      </c>
      <c r="B625" s="22">
        <v>38195</v>
      </c>
      <c r="C625" s="23" t="s">
        <v>6</v>
      </c>
      <c r="D625" s="24" t="s">
        <v>541</v>
      </c>
      <c r="E625" s="27" t="s">
        <v>781</v>
      </c>
      <c r="F625" s="25">
        <v>1100</v>
      </c>
      <c r="G625" s="26">
        <v>128.03</v>
      </c>
      <c r="H625" s="26">
        <f t="shared" si="9"/>
        <v>140833</v>
      </c>
    </row>
    <row r="626" spans="1:15" ht="25.5" x14ac:dyDescent="0.25">
      <c r="A626" s="21">
        <v>625</v>
      </c>
      <c r="B626" s="22">
        <v>4812</v>
      </c>
      <c r="C626" s="23" t="s">
        <v>6</v>
      </c>
      <c r="D626" s="24" t="s">
        <v>542</v>
      </c>
      <c r="E626" s="27" t="s">
        <v>781</v>
      </c>
      <c r="F626" s="25">
        <v>200</v>
      </c>
      <c r="G626" s="26">
        <v>11.58</v>
      </c>
      <c r="H626" s="26">
        <f t="shared" si="9"/>
        <v>2316</v>
      </c>
    </row>
    <row r="627" spans="1:15" x14ac:dyDescent="0.25">
      <c r="A627" s="21">
        <v>626</v>
      </c>
      <c r="B627" s="22" t="s">
        <v>887</v>
      </c>
      <c r="C627" s="23" t="s">
        <v>22</v>
      </c>
      <c r="D627" s="24" t="s">
        <v>888</v>
      </c>
      <c r="E627" s="27" t="s">
        <v>11</v>
      </c>
      <c r="F627" s="25">
        <v>100</v>
      </c>
      <c r="G627" s="26">
        <v>42</v>
      </c>
      <c r="H627" s="26">
        <f t="shared" si="9"/>
        <v>4200</v>
      </c>
    </row>
    <row r="628" spans="1:15" ht="25.5" x14ac:dyDescent="0.25">
      <c r="A628" s="21">
        <v>627</v>
      </c>
      <c r="B628" s="22">
        <v>4792</v>
      </c>
      <c r="C628" s="23" t="s">
        <v>6</v>
      </c>
      <c r="D628" s="24" t="s">
        <v>543</v>
      </c>
      <c r="E628" s="27" t="s">
        <v>781</v>
      </c>
      <c r="F628" s="25">
        <v>60</v>
      </c>
      <c r="G628" s="26">
        <v>148.46</v>
      </c>
      <c r="H628" s="26">
        <f t="shared" si="9"/>
        <v>8907.6</v>
      </c>
    </row>
    <row r="629" spans="1:15" x14ac:dyDescent="0.25">
      <c r="A629" s="21">
        <v>628</v>
      </c>
      <c r="B629" s="22">
        <v>34531</v>
      </c>
      <c r="C629" s="23" t="s">
        <v>9</v>
      </c>
      <c r="D629" s="24" t="s">
        <v>544</v>
      </c>
      <c r="E629" s="27" t="s">
        <v>11</v>
      </c>
      <c r="F629" s="25">
        <v>60</v>
      </c>
      <c r="G629" s="26">
        <v>17.22</v>
      </c>
      <c r="H629" s="26">
        <f t="shared" si="9"/>
        <v>1033.1999999999998</v>
      </c>
    </row>
    <row r="630" spans="1:15" x14ac:dyDescent="0.25">
      <c r="A630" s="21">
        <v>629</v>
      </c>
      <c r="B630" s="22">
        <v>36559</v>
      </c>
      <c r="C630" s="23" t="s">
        <v>9</v>
      </c>
      <c r="D630" s="24" t="s">
        <v>545</v>
      </c>
      <c r="E630" s="27" t="s">
        <v>11</v>
      </c>
      <c r="F630" s="25">
        <v>60</v>
      </c>
      <c r="G630" s="26">
        <v>5.37</v>
      </c>
      <c r="H630" s="26">
        <f t="shared" si="9"/>
        <v>322.2</v>
      </c>
    </row>
    <row r="631" spans="1:15" ht="25.5" x14ac:dyDescent="0.25">
      <c r="A631" s="21">
        <v>630</v>
      </c>
      <c r="B631" s="22">
        <v>4895</v>
      </c>
      <c r="C631" s="23" t="s">
        <v>6</v>
      </c>
      <c r="D631" s="24" t="s">
        <v>889</v>
      </c>
      <c r="E631" s="27" t="s">
        <v>11</v>
      </c>
      <c r="F631" s="25">
        <v>40</v>
      </c>
      <c r="G631" s="26">
        <v>0.69</v>
      </c>
      <c r="H631" s="26">
        <f t="shared" si="9"/>
        <v>27.599999999999998</v>
      </c>
    </row>
    <row r="632" spans="1:15" x14ac:dyDescent="0.25">
      <c r="A632" s="21">
        <v>631</v>
      </c>
      <c r="B632" s="22">
        <v>4897</v>
      </c>
      <c r="C632" s="23" t="s">
        <v>6</v>
      </c>
      <c r="D632" s="24" t="s">
        <v>546</v>
      </c>
      <c r="E632" s="27" t="s">
        <v>11</v>
      </c>
      <c r="F632" s="25">
        <v>40</v>
      </c>
      <c r="G632" s="26">
        <v>2.93</v>
      </c>
      <c r="H632" s="26">
        <f t="shared" si="9"/>
        <v>117.2</v>
      </c>
    </row>
    <row r="633" spans="1:15" x14ac:dyDescent="0.25">
      <c r="A633" s="21">
        <v>632</v>
      </c>
      <c r="B633" s="22">
        <v>4896</v>
      </c>
      <c r="C633" s="23" t="s">
        <v>6</v>
      </c>
      <c r="D633" s="24" t="s">
        <v>890</v>
      </c>
      <c r="E633" s="27" t="s">
        <v>11</v>
      </c>
      <c r="F633" s="25">
        <v>40</v>
      </c>
      <c r="G633" s="26">
        <v>1.04</v>
      </c>
      <c r="H633" s="26">
        <f t="shared" si="9"/>
        <v>41.6</v>
      </c>
    </row>
    <row r="634" spans="1:15" x14ac:dyDescent="0.25">
      <c r="A634" s="21">
        <v>633</v>
      </c>
      <c r="B634" s="22">
        <v>4899</v>
      </c>
      <c r="C634" s="23" t="s">
        <v>6</v>
      </c>
      <c r="D634" s="24" t="s">
        <v>891</v>
      </c>
      <c r="E634" s="27" t="s">
        <v>11</v>
      </c>
      <c r="F634" s="25">
        <v>40</v>
      </c>
      <c r="G634" s="26">
        <v>11.96</v>
      </c>
      <c r="H634" s="26">
        <f t="shared" si="9"/>
        <v>478.40000000000003</v>
      </c>
    </row>
    <row r="635" spans="1:15" ht="38.25" x14ac:dyDescent="0.25">
      <c r="A635" s="21">
        <v>634</v>
      </c>
      <c r="B635" s="22">
        <v>11615</v>
      </c>
      <c r="C635" s="23" t="s">
        <v>6</v>
      </c>
      <c r="D635" s="24" t="s">
        <v>945</v>
      </c>
      <c r="E635" s="27" t="s">
        <v>781</v>
      </c>
      <c r="F635" s="25">
        <v>20</v>
      </c>
      <c r="G635" s="26">
        <v>2.85</v>
      </c>
      <c r="H635" s="26">
        <f t="shared" si="9"/>
        <v>57</v>
      </c>
      <c r="M635" t="s">
        <v>964</v>
      </c>
    </row>
    <row r="636" spans="1:15" ht="38.25" x14ac:dyDescent="0.25">
      <c r="A636" s="21">
        <v>635</v>
      </c>
      <c r="B636" s="22">
        <v>3408</v>
      </c>
      <c r="C636" s="23" t="s">
        <v>6</v>
      </c>
      <c r="D636" s="24" t="s">
        <v>547</v>
      </c>
      <c r="E636" s="27" t="s">
        <v>781</v>
      </c>
      <c r="F636" s="25">
        <v>10</v>
      </c>
      <c r="G636" s="26">
        <v>7.59</v>
      </c>
      <c r="H636" s="26">
        <f t="shared" si="9"/>
        <v>75.900000000000006</v>
      </c>
      <c r="J636">
        <v>1.5</v>
      </c>
      <c r="K636">
        <v>2.1</v>
      </c>
      <c r="L636" s="25">
        <f t="shared" ref="L636:N639" si="10">J636*K636</f>
        <v>3.1500000000000004</v>
      </c>
      <c r="M636" s="16">
        <v>7</v>
      </c>
      <c r="N636" s="25">
        <f>L636*M636</f>
        <v>22.050000000000004</v>
      </c>
      <c r="O636" s="48">
        <f>((K636*2)+J636)*M636</f>
        <v>39.9</v>
      </c>
    </row>
    <row r="637" spans="1:15" ht="38.25" x14ac:dyDescent="0.25">
      <c r="A637" s="21">
        <v>636</v>
      </c>
      <c r="B637" s="22">
        <v>3409</v>
      </c>
      <c r="C637" s="23" t="s">
        <v>6</v>
      </c>
      <c r="D637" s="24" t="s">
        <v>548</v>
      </c>
      <c r="E637" s="27" t="s">
        <v>781</v>
      </c>
      <c r="F637" s="25">
        <v>10</v>
      </c>
      <c r="G637" s="26">
        <v>18.97</v>
      </c>
      <c r="H637" s="26">
        <f t="shared" si="9"/>
        <v>189.7</v>
      </c>
      <c r="J637">
        <v>1.1000000000000001</v>
      </c>
      <c r="K637">
        <v>2.1</v>
      </c>
      <c r="L637" s="25">
        <f t="shared" ref="L637:L639" si="11">J637*K637</f>
        <v>2.3100000000000005</v>
      </c>
      <c r="M637" s="16">
        <v>4</v>
      </c>
      <c r="N637" s="25">
        <f t="shared" si="10"/>
        <v>9.240000000000002</v>
      </c>
      <c r="O637" s="48">
        <f t="shared" ref="O637:O639" si="12">((K637*2)+J637)*M637</f>
        <v>21.200000000000003</v>
      </c>
    </row>
    <row r="638" spans="1:15" ht="25.5" x14ac:dyDescent="0.25">
      <c r="A638" s="21">
        <v>637</v>
      </c>
      <c r="B638" s="22">
        <v>4491</v>
      </c>
      <c r="C638" s="23" t="s">
        <v>6</v>
      </c>
      <c r="D638" s="24" t="s">
        <v>549</v>
      </c>
      <c r="E638" s="27" t="s">
        <v>8</v>
      </c>
      <c r="F638" s="25">
        <v>20</v>
      </c>
      <c r="G638" s="26">
        <v>10.64</v>
      </c>
      <c r="H638" s="26">
        <f t="shared" si="9"/>
        <v>212.8</v>
      </c>
      <c r="J638">
        <v>0.9</v>
      </c>
      <c r="K638">
        <v>2.1</v>
      </c>
      <c r="L638" s="25">
        <f t="shared" si="11"/>
        <v>1.8900000000000001</v>
      </c>
      <c r="M638" s="16">
        <v>2</v>
      </c>
      <c r="N638" s="25">
        <f t="shared" si="10"/>
        <v>3.7800000000000002</v>
      </c>
      <c r="O638" s="48">
        <f t="shared" si="12"/>
        <v>10.200000000000001</v>
      </c>
    </row>
    <row r="639" spans="1:15" ht="38.25" x14ac:dyDescent="0.25">
      <c r="A639" s="21">
        <v>638</v>
      </c>
      <c r="B639" s="22">
        <v>39025</v>
      </c>
      <c r="C639" s="23" t="s">
        <v>6</v>
      </c>
      <c r="D639" s="24" t="s">
        <v>961</v>
      </c>
      <c r="E639" s="27" t="s">
        <v>183</v>
      </c>
      <c r="F639" s="25">
        <v>10</v>
      </c>
      <c r="G639" s="26"/>
      <c r="H639" s="26"/>
      <c r="J639">
        <v>0.8</v>
      </c>
      <c r="K639">
        <v>2.1</v>
      </c>
      <c r="L639" s="25">
        <f t="shared" si="11"/>
        <v>1.6800000000000002</v>
      </c>
      <c r="M639" s="16">
        <v>39</v>
      </c>
      <c r="N639" s="25">
        <f t="shared" si="10"/>
        <v>65.52000000000001</v>
      </c>
      <c r="O639" s="48">
        <f t="shared" si="12"/>
        <v>195</v>
      </c>
    </row>
    <row r="640" spans="1:15" x14ac:dyDescent="0.25">
      <c r="A640" s="21">
        <v>639</v>
      </c>
      <c r="B640" s="22" t="s">
        <v>892</v>
      </c>
      <c r="C640" s="23" t="s">
        <v>22</v>
      </c>
      <c r="D640" s="24" t="s">
        <v>893</v>
      </c>
      <c r="E640" s="27" t="s">
        <v>781</v>
      </c>
      <c r="F640" s="25">
        <v>150</v>
      </c>
      <c r="G640" s="26">
        <v>383.61</v>
      </c>
      <c r="H640" s="26">
        <f t="shared" ref="H640:H704" si="13">F640*G640</f>
        <v>57541.5</v>
      </c>
      <c r="O640" s="48">
        <f>SUM(O636:O639)</f>
        <v>266.3</v>
      </c>
    </row>
    <row r="641" spans="1:8" x14ac:dyDescent="0.25">
      <c r="A641" s="21">
        <v>640</v>
      </c>
      <c r="B641" s="22" t="s">
        <v>894</v>
      </c>
      <c r="C641" s="23" t="s">
        <v>22</v>
      </c>
      <c r="D641" s="24" t="s">
        <v>895</v>
      </c>
      <c r="E641" s="27" t="s">
        <v>781</v>
      </c>
      <c r="F641" s="25">
        <v>20</v>
      </c>
      <c r="G641" s="26">
        <v>550.72</v>
      </c>
      <c r="H641" s="26">
        <f t="shared" si="13"/>
        <v>11014.400000000001</v>
      </c>
    </row>
    <row r="642" spans="1:8" x14ac:dyDescent="0.25">
      <c r="A642" s="21">
        <v>641</v>
      </c>
      <c r="B642" s="22" t="s">
        <v>896</v>
      </c>
      <c r="C642" s="23" t="s">
        <v>22</v>
      </c>
      <c r="D642" s="24" t="s">
        <v>897</v>
      </c>
      <c r="E642" s="27" t="s">
        <v>11</v>
      </c>
      <c r="F642" s="25">
        <v>60</v>
      </c>
      <c r="G642" s="26">
        <v>54.7</v>
      </c>
      <c r="H642" s="26">
        <f t="shared" si="13"/>
        <v>3282</v>
      </c>
    </row>
    <row r="643" spans="1:8" x14ac:dyDescent="0.25">
      <c r="A643" s="21">
        <v>642</v>
      </c>
      <c r="B643" s="22" t="s">
        <v>898</v>
      </c>
      <c r="C643" s="23" t="s">
        <v>22</v>
      </c>
      <c r="D643" s="24" t="s">
        <v>899</v>
      </c>
      <c r="E643" s="27" t="s">
        <v>11</v>
      </c>
      <c r="F643" s="25">
        <v>60</v>
      </c>
      <c r="G643" s="26">
        <v>76.72</v>
      </c>
      <c r="H643" s="26">
        <f t="shared" si="13"/>
        <v>4603.2</v>
      </c>
    </row>
    <row r="644" spans="1:8" ht="51" x14ac:dyDescent="0.25">
      <c r="A644" s="21">
        <v>643</v>
      </c>
      <c r="B644" s="22">
        <v>13395</v>
      </c>
      <c r="C644" s="23" t="s">
        <v>6</v>
      </c>
      <c r="D644" s="24" t="s">
        <v>550</v>
      </c>
      <c r="E644" s="27" t="s">
        <v>11</v>
      </c>
      <c r="F644" s="25">
        <v>5</v>
      </c>
      <c r="G644" s="26">
        <v>556.55999999999995</v>
      </c>
      <c r="H644" s="26">
        <f t="shared" si="13"/>
        <v>2782.7999999999997</v>
      </c>
    </row>
    <row r="645" spans="1:8" ht="38.25" x14ac:dyDescent="0.25">
      <c r="A645" s="21">
        <v>644</v>
      </c>
      <c r="B645" s="22">
        <v>12041</v>
      </c>
      <c r="C645" s="23" t="s">
        <v>6</v>
      </c>
      <c r="D645" s="24" t="s">
        <v>551</v>
      </c>
      <c r="E645" s="27" t="s">
        <v>11</v>
      </c>
      <c r="F645" s="25">
        <v>5</v>
      </c>
      <c r="G645" s="26">
        <v>670.75</v>
      </c>
      <c r="H645" s="26">
        <f t="shared" si="13"/>
        <v>3353.75</v>
      </c>
    </row>
    <row r="646" spans="1:8" x14ac:dyDescent="0.25">
      <c r="A646" s="21">
        <v>645</v>
      </c>
      <c r="B646" s="22">
        <v>21059</v>
      </c>
      <c r="C646" s="23" t="s">
        <v>6</v>
      </c>
      <c r="D646" s="24" t="s">
        <v>552</v>
      </c>
      <c r="E646" s="27" t="s">
        <v>11</v>
      </c>
      <c r="F646" s="25">
        <v>4</v>
      </c>
      <c r="G646" s="26">
        <v>63.65</v>
      </c>
      <c r="H646" s="26">
        <f t="shared" si="13"/>
        <v>254.6</v>
      </c>
    </row>
    <row r="647" spans="1:8" ht="38.25" x14ac:dyDescent="0.25">
      <c r="A647" s="21">
        <v>646</v>
      </c>
      <c r="B647" s="22">
        <v>5102</v>
      </c>
      <c r="C647" s="23" t="s">
        <v>6</v>
      </c>
      <c r="D647" s="24" t="s">
        <v>553</v>
      </c>
      <c r="E647" s="27" t="s">
        <v>11</v>
      </c>
      <c r="F647" s="25">
        <v>50</v>
      </c>
      <c r="G647" s="26">
        <v>12.78</v>
      </c>
      <c r="H647" s="26">
        <f t="shared" si="13"/>
        <v>639</v>
      </c>
    </row>
    <row r="648" spans="1:8" ht="25.5" x14ac:dyDescent="0.25">
      <c r="A648" s="21">
        <v>647</v>
      </c>
      <c r="B648" s="22">
        <v>11745</v>
      </c>
      <c r="C648" s="23" t="s">
        <v>6</v>
      </c>
      <c r="D648" s="24" t="s">
        <v>554</v>
      </c>
      <c r="E648" s="27" t="s">
        <v>11</v>
      </c>
      <c r="F648" s="25">
        <v>50</v>
      </c>
      <c r="G648" s="26">
        <v>15.28</v>
      </c>
      <c r="H648" s="26">
        <f t="shared" si="13"/>
        <v>764</v>
      </c>
    </row>
    <row r="649" spans="1:8" ht="25.5" x14ac:dyDescent="0.25">
      <c r="A649" s="21">
        <v>648</v>
      </c>
      <c r="B649" s="22">
        <v>38777</v>
      </c>
      <c r="C649" s="23" t="s">
        <v>6</v>
      </c>
      <c r="D649" s="24" t="s">
        <v>555</v>
      </c>
      <c r="E649" s="27" t="s">
        <v>11</v>
      </c>
      <c r="F649" s="25">
        <v>40</v>
      </c>
      <c r="G649" s="26">
        <v>79.25</v>
      </c>
      <c r="H649" s="26">
        <f t="shared" si="13"/>
        <v>3170</v>
      </c>
    </row>
    <row r="650" spans="1:8" ht="25.5" x14ac:dyDescent="0.25">
      <c r="A650" s="21">
        <v>649</v>
      </c>
      <c r="B650" s="22">
        <v>1086</v>
      </c>
      <c r="C650" s="23" t="s">
        <v>6</v>
      </c>
      <c r="D650" s="24" t="s">
        <v>556</v>
      </c>
      <c r="E650" s="27" t="s">
        <v>11</v>
      </c>
      <c r="F650" s="25">
        <v>120</v>
      </c>
      <c r="G650" s="26">
        <v>41.82</v>
      </c>
      <c r="H650" s="26">
        <f t="shared" si="13"/>
        <v>5018.3999999999996</v>
      </c>
    </row>
    <row r="651" spans="1:8" ht="25.5" x14ac:dyDescent="0.25">
      <c r="A651" s="21">
        <v>650</v>
      </c>
      <c r="B651" s="22">
        <v>1079</v>
      </c>
      <c r="C651" s="23" t="s">
        <v>6</v>
      </c>
      <c r="D651" s="24" t="s">
        <v>557</v>
      </c>
      <c r="E651" s="27" t="s">
        <v>11</v>
      </c>
      <c r="F651" s="25">
        <v>80</v>
      </c>
      <c r="G651" s="26">
        <v>43.23</v>
      </c>
      <c r="H651" s="26">
        <f t="shared" si="13"/>
        <v>3458.3999999999996</v>
      </c>
    </row>
    <row r="652" spans="1:8" ht="25.5" x14ac:dyDescent="0.25">
      <c r="A652" s="21">
        <v>651</v>
      </c>
      <c r="B652" s="22">
        <v>12317</v>
      </c>
      <c r="C652" s="23" t="s">
        <v>6</v>
      </c>
      <c r="D652" s="24" t="s">
        <v>558</v>
      </c>
      <c r="E652" s="27" t="s">
        <v>11</v>
      </c>
      <c r="F652" s="25">
        <v>6</v>
      </c>
      <c r="G652" s="26">
        <v>148.55000000000001</v>
      </c>
      <c r="H652" s="26">
        <f t="shared" si="13"/>
        <v>891.30000000000007</v>
      </c>
    </row>
    <row r="653" spans="1:8" x14ac:dyDescent="0.25">
      <c r="A653" s="21">
        <v>652</v>
      </c>
      <c r="B653" s="22">
        <v>1082</v>
      </c>
      <c r="C653" s="23" t="s">
        <v>6</v>
      </c>
      <c r="D653" s="24" t="s">
        <v>559</v>
      </c>
      <c r="E653" s="27" t="s">
        <v>11</v>
      </c>
      <c r="F653" s="25">
        <v>10</v>
      </c>
      <c r="G653" s="26">
        <v>271.8</v>
      </c>
      <c r="H653" s="26">
        <f t="shared" si="13"/>
        <v>2718</v>
      </c>
    </row>
    <row r="654" spans="1:8" ht="51" x14ac:dyDescent="0.25">
      <c r="A654" s="21">
        <v>653</v>
      </c>
      <c r="B654" s="22" t="s">
        <v>900</v>
      </c>
      <c r="C654" s="23" t="s">
        <v>160</v>
      </c>
      <c r="D654" s="24" t="s">
        <v>944</v>
      </c>
      <c r="E654" s="27" t="s">
        <v>11</v>
      </c>
      <c r="F654" s="25">
        <v>20</v>
      </c>
      <c r="G654" s="26">
        <v>102.88</v>
      </c>
      <c r="H654" s="26">
        <f t="shared" si="13"/>
        <v>2057.6</v>
      </c>
    </row>
    <row r="655" spans="1:8" ht="25.5" x14ac:dyDescent="0.25">
      <c r="A655" s="21">
        <v>654</v>
      </c>
      <c r="B655" s="22">
        <v>13178</v>
      </c>
      <c r="C655" s="23" t="s">
        <v>18</v>
      </c>
      <c r="D655" s="24" t="s">
        <v>901</v>
      </c>
      <c r="E655" s="27" t="s">
        <v>11</v>
      </c>
      <c r="F655" s="25">
        <v>30</v>
      </c>
      <c r="G655" s="26">
        <v>110.48</v>
      </c>
      <c r="H655" s="26">
        <f t="shared" si="13"/>
        <v>3314.4</v>
      </c>
    </row>
    <row r="656" spans="1:8" x14ac:dyDescent="0.25">
      <c r="A656" s="21">
        <v>655</v>
      </c>
      <c r="B656" s="22" t="s">
        <v>902</v>
      </c>
      <c r="C656" s="23" t="s">
        <v>61</v>
      </c>
      <c r="D656" s="24" t="s">
        <v>560</v>
      </c>
      <c r="E656" s="27" t="s">
        <v>11</v>
      </c>
      <c r="F656" s="25">
        <v>40</v>
      </c>
      <c r="G656" s="26">
        <v>79.62</v>
      </c>
      <c r="H656" s="26">
        <f t="shared" si="13"/>
        <v>3184.8</v>
      </c>
    </row>
    <row r="657" spans="1:8" ht="63.75" x14ac:dyDescent="0.25">
      <c r="A657" s="21">
        <v>656</v>
      </c>
      <c r="B657" s="22">
        <v>13390</v>
      </c>
      <c r="C657" s="23" t="s">
        <v>6</v>
      </c>
      <c r="D657" s="24" t="s">
        <v>561</v>
      </c>
      <c r="E657" s="27" t="s">
        <v>11</v>
      </c>
      <c r="F657" s="25">
        <v>20</v>
      </c>
      <c r="G657" s="26">
        <v>157.21</v>
      </c>
      <c r="H657" s="26">
        <f t="shared" si="13"/>
        <v>3144.2000000000003</v>
      </c>
    </row>
    <row r="658" spans="1:8" ht="25.5" x14ac:dyDescent="0.25">
      <c r="A658" s="21">
        <v>657</v>
      </c>
      <c r="B658" s="22">
        <v>6036</v>
      </c>
      <c r="C658" s="23" t="s">
        <v>6</v>
      </c>
      <c r="D658" s="24" t="s">
        <v>562</v>
      </c>
      <c r="E658" s="27" t="s">
        <v>11</v>
      </c>
      <c r="F658" s="25">
        <v>25</v>
      </c>
      <c r="G658" s="26">
        <v>11.91</v>
      </c>
      <c r="H658" s="26">
        <f t="shared" si="13"/>
        <v>297.75</v>
      </c>
    </row>
    <row r="659" spans="1:8" ht="25.5" x14ac:dyDescent="0.25">
      <c r="A659" s="21">
        <v>658</v>
      </c>
      <c r="B659" s="22">
        <v>6031</v>
      </c>
      <c r="C659" s="23" t="s">
        <v>6</v>
      </c>
      <c r="D659" s="24" t="s">
        <v>563</v>
      </c>
      <c r="E659" s="27" t="s">
        <v>11</v>
      </c>
      <c r="F659" s="25">
        <v>40</v>
      </c>
      <c r="G659" s="26">
        <v>14</v>
      </c>
      <c r="H659" s="26">
        <f t="shared" si="13"/>
        <v>560</v>
      </c>
    </row>
    <row r="660" spans="1:8" ht="25.5" x14ac:dyDescent="0.25">
      <c r="A660" s="21">
        <v>659</v>
      </c>
      <c r="B660" s="22">
        <v>11673</v>
      </c>
      <c r="C660" s="23" t="s">
        <v>6</v>
      </c>
      <c r="D660" s="24" t="s">
        <v>564</v>
      </c>
      <c r="E660" s="27" t="s">
        <v>11</v>
      </c>
      <c r="F660" s="25">
        <v>30</v>
      </c>
      <c r="G660" s="26">
        <v>13.96</v>
      </c>
      <c r="H660" s="26">
        <f t="shared" si="13"/>
        <v>418.8</v>
      </c>
    </row>
    <row r="661" spans="1:8" ht="25.5" x14ac:dyDescent="0.25">
      <c r="A661" s="21">
        <v>660</v>
      </c>
      <c r="B661" s="22">
        <v>11674</v>
      </c>
      <c r="C661" s="23" t="s">
        <v>6</v>
      </c>
      <c r="D661" s="24" t="s">
        <v>565</v>
      </c>
      <c r="E661" s="27" t="s">
        <v>11</v>
      </c>
      <c r="F661" s="25">
        <v>20</v>
      </c>
      <c r="G661" s="26">
        <v>17.98</v>
      </c>
      <c r="H661" s="26">
        <f t="shared" si="13"/>
        <v>359.6</v>
      </c>
    </row>
    <row r="662" spans="1:8" ht="25.5" x14ac:dyDescent="0.25">
      <c r="A662" s="21">
        <v>661</v>
      </c>
      <c r="B662" s="22">
        <v>11675</v>
      </c>
      <c r="C662" s="23" t="s">
        <v>6</v>
      </c>
      <c r="D662" s="24" t="s">
        <v>566</v>
      </c>
      <c r="E662" s="27" t="s">
        <v>11</v>
      </c>
      <c r="F662" s="25">
        <v>15</v>
      </c>
      <c r="G662" s="26">
        <v>28.54</v>
      </c>
      <c r="H662" s="26">
        <f t="shared" si="13"/>
        <v>428.09999999999997</v>
      </c>
    </row>
    <row r="663" spans="1:8" ht="25.5" x14ac:dyDescent="0.25">
      <c r="A663" s="21">
        <v>662</v>
      </c>
      <c r="B663" s="22">
        <v>6038</v>
      </c>
      <c r="C663" s="23" t="s">
        <v>6</v>
      </c>
      <c r="D663" s="24" t="s">
        <v>567</v>
      </c>
      <c r="E663" s="27" t="s">
        <v>11</v>
      </c>
      <c r="F663" s="25">
        <v>50</v>
      </c>
      <c r="G663" s="26">
        <v>4.58</v>
      </c>
      <c r="H663" s="26">
        <f t="shared" si="13"/>
        <v>229</v>
      </c>
    </row>
    <row r="664" spans="1:8" ht="25.5" x14ac:dyDescent="0.25">
      <c r="A664" s="21">
        <v>663</v>
      </c>
      <c r="B664" s="22">
        <v>11718</v>
      </c>
      <c r="C664" s="23" t="s">
        <v>6</v>
      </c>
      <c r="D664" s="24" t="s">
        <v>568</v>
      </c>
      <c r="E664" s="27" t="s">
        <v>11</v>
      </c>
      <c r="F664" s="25">
        <v>70</v>
      </c>
      <c r="G664" s="26">
        <v>13.06</v>
      </c>
      <c r="H664" s="26">
        <f t="shared" si="13"/>
        <v>914.2</v>
      </c>
    </row>
    <row r="665" spans="1:8" ht="25.5" x14ac:dyDescent="0.25">
      <c r="A665" s="21">
        <v>664</v>
      </c>
      <c r="B665" s="22">
        <v>6010</v>
      </c>
      <c r="C665" s="23" t="s">
        <v>6</v>
      </c>
      <c r="D665" s="24" t="s">
        <v>569</v>
      </c>
      <c r="E665" s="27" t="s">
        <v>11</v>
      </c>
      <c r="F665" s="25">
        <v>10</v>
      </c>
      <c r="G665" s="26">
        <v>88.95</v>
      </c>
      <c r="H665" s="26">
        <f t="shared" si="13"/>
        <v>889.5</v>
      </c>
    </row>
    <row r="666" spans="1:8" ht="25.5" x14ac:dyDescent="0.25">
      <c r="A666" s="21">
        <v>665</v>
      </c>
      <c r="B666" s="22">
        <v>6028</v>
      </c>
      <c r="C666" s="23" t="s">
        <v>6</v>
      </c>
      <c r="D666" s="24" t="s">
        <v>570</v>
      </c>
      <c r="E666" s="27" t="s">
        <v>11</v>
      </c>
      <c r="F666" s="25">
        <v>5</v>
      </c>
      <c r="G666" s="26">
        <v>123.89</v>
      </c>
      <c r="H666" s="26">
        <f t="shared" si="13"/>
        <v>619.45000000000005</v>
      </c>
    </row>
    <row r="667" spans="1:8" ht="25.5" x14ac:dyDescent="0.25">
      <c r="A667" s="21">
        <v>666</v>
      </c>
      <c r="B667" s="22">
        <v>6011</v>
      </c>
      <c r="C667" s="23" t="s">
        <v>6</v>
      </c>
      <c r="D667" s="24" t="s">
        <v>571</v>
      </c>
      <c r="E667" s="27" t="s">
        <v>11</v>
      </c>
      <c r="F667" s="25">
        <v>5</v>
      </c>
      <c r="G667" s="26">
        <v>256.95</v>
      </c>
      <c r="H667" s="26">
        <f t="shared" si="13"/>
        <v>1284.75</v>
      </c>
    </row>
    <row r="668" spans="1:8" ht="25.5" x14ac:dyDescent="0.25">
      <c r="A668" s="21">
        <v>667</v>
      </c>
      <c r="B668" s="22">
        <v>6016</v>
      </c>
      <c r="C668" s="23" t="s">
        <v>6</v>
      </c>
      <c r="D668" s="24" t="s">
        <v>572</v>
      </c>
      <c r="E668" s="27" t="s">
        <v>11</v>
      </c>
      <c r="F668" s="25">
        <v>20</v>
      </c>
      <c r="G668" s="26">
        <v>32.75</v>
      </c>
      <c r="H668" s="26">
        <f t="shared" si="13"/>
        <v>655</v>
      </c>
    </row>
    <row r="669" spans="1:8" ht="51" x14ac:dyDescent="0.25">
      <c r="A669" s="21">
        <v>668</v>
      </c>
      <c r="B669" s="22">
        <v>10904</v>
      </c>
      <c r="C669" s="23" t="s">
        <v>6</v>
      </c>
      <c r="D669" s="24" t="s">
        <v>573</v>
      </c>
      <c r="E669" s="27" t="s">
        <v>11</v>
      </c>
      <c r="F669" s="25">
        <v>10</v>
      </c>
      <c r="G669" s="26">
        <v>150</v>
      </c>
      <c r="H669" s="26">
        <f t="shared" si="13"/>
        <v>1500</v>
      </c>
    </row>
    <row r="670" spans="1:8" x14ac:dyDescent="0.25">
      <c r="A670" s="21">
        <v>669</v>
      </c>
      <c r="B670" s="22">
        <v>34357</v>
      </c>
      <c r="C670" s="23" t="s">
        <v>6</v>
      </c>
      <c r="D670" s="24" t="s">
        <v>574</v>
      </c>
      <c r="E670" s="27" t="s">
        <v>13</v>
      </c>
      <c r="F670" s="25">
        <v>1000</v>
      </c>
      <c r="G670" s="26">
        <v>4.87</v>
      </c>
      <c r="H670" s="26">
        <f t="shared" si="13"/>
        <v>4870</v>
      </c>
    </row>
    <row r="671" spans="1:8" ht="25.5" x14ac:dyDescent="0.25">
      <c r="A671" s="21">
        <v>670</v>
      </c>
      <c r="B671" s="22">
        <v>2510</v>
      </c>
      <c r="C671" s="23" t="s">
        <v>6</v>
      </c>
      <c r="D671" s="24" t="s">
        <v>575</v>
      </c>
      <c r="E671" s="27" t="s">
        <v>11</v>
      </c>
      <c r="F671" s="25">
        <v>30</v>
      </c>
      <c r="G671" s="26">
        <v>39.369999999999997</v>
      </c>
      <c r="H671" s="26">
        <f t="shared" si="13"/>
        <v>1181.0999999999999</v>
      </c>
    </row>
    <row r="672" spans="1:8" ht="25.5" x14ac:dyDescent="0.25">
      <c r="A672" s="21">
        <v>671</v>
      </c>
      <c r="B672" s="22" t="s">
        <v>903</v>
      </c>
      <c r="C672" s="23" t="s">
        <v>67</v>
      </c>
      <c r="D672" s="24" t="s">
        <v>904</v>
      </c>
      <c r="E672" s="27" t="s">
        <v>11</v>
      </c>
      <c r="F672" s="25">
        <v>40</v>
      </c>
      <c r="G672" s="26">
        <v>65.819999999999993</v>
      </c>
      <c r="H672" s="26">
        <f t="shared" si="13"/>
        <v>2632.7999999999997</v>
      </c>
    </row>
    <row r="673" spans="1:8" x14ac:dyDescent="0.25">
      <c r="A673" s="21">
        <v>672</v>
      </c>
      <c r="B673" s="22" t="s">
        <v>905</v>
      </c>
      <c r="C673" s="23" t="s">
        <v>22</v>
      </c>
      <c r="D673" s="24" t="s">
        <v>906</v>
      </c>
      <c r="E673" s="27" t="s">
        <v>576</v>
      </c>
      <c r="F673" s="25">
        <v>30</v>
      </c>
      <c r="G673" s="26">
        <v>219.9</v>
      </c>
      <c r="H673" s="26">
        <f t="shared" si="13"/>
        <v>6597</v>
      </c>
    </row>
    <row r="674" spans="1:8" ht="25.5" x14ac:dyDescent="0.25">
      <c r="A674" s="21">
        <v>673</v>
      </c>
      <c r="B674" s="22">
        <v>10515</v>
      </c>
      <c r="C674" s="23" t="s">
        <v>6</v>
      </c>
      <c r="D674" s="24" t="s">
        <v>577</v>
      </c>
      <c r="E674" s="27" t="s">
        <v>781</v>
      </c>
      <c r="F674" s="25">
        <v>1000</v>
      </c>
      <c r="G674" s="26">
        <v>55.22</v>
      </c>
      <c r="H674" s="26">
        <f t="shared" si="13"/>
        <v>55220</v>
      </c>
    </row>
    <row r="675" spans="1:8" ht="25.5" x14ac:dyDescent="0.25">
      <c r="A675" s="21">
        <v>674</v>
      </c>
      <c r="B675" s="22">
        <v>20205</v>
      </c>
      <c r="C675" s="23" t="s">
        <v>6</v>
      </c>
      <c r="D675" s="24" t="s">
        <v>907</v>
      </c>
      <c r="E675" s="27" t="s">
        <v>8</v>
      </c>
      <c r="F675" s="25">
        <v>300</v>
      </c>
      <c r="G675" s="26">
        <v>2.72</v>
      </c>
      <c r="H675" s="26">
        <f t="shared" si="13"/>
        <v>816.00000000000011</v>
      </c>
    </row>
    <row r="676" spans="1:8" ht="25.5" x14ac:dyDescent="0.25">
      <c r="A676" s="21">
        <v>675</v>
      </c>
      <c r="B676" s="22">
        <v>36250</v>
      </c>
      <c r="C676" s="23" t="s">
        <v>6</v>
      </c>
      <c r="D676" s="24" t="s">
        <v>578</v>
      </c>
      <c r="E676" s="27" t="s">
        <v>8</v>
      </c>
      <c r="F676" s="25">
        <v>600</v>
      </c>
      <c r="G676" s="26">
        <v>5.47</v>
      </c>
      <c r="H676" s="26">
        <f t="shared" si="13"/>
        <v>3282</v>
      </c>
    </row>
    <row r="677" spans="1:8" ht="25.5" x14ac:dyDescent="0.25">
      <c r="A677" s="21">
        <v>676</v>
      </c>
      <c r="B677" s="22">
        <v>4803</v>
      </c>
      <c r="C677" s="23" t="s">
        <v>6</v>
      </c>
      <c r="D677" s="24" t="s">
        <v>579</v>
      </c>
      <c r="E677" s="27" t="s">
        <v>8</v>
      </c>
      <c r="F677" s="25">
        <v>150</v>
      </c>
      <c r="G677" s="26">
        <v>28.23</v>
      </c>
      <c r="H677" s="26">
        <f t="shared" si="13"/>
        <v>4234.5</v>
      </c>
    </row>
    <row r="678" spans="1:8" ht="25.5" x14ac:dyDescent="0.25">
      <c r="A678" s="21">
        <v>677</v>
      </c>
      <c r="B678" s="22">
        <v>11758</v>
      </c>
      <c r="C678" s="23" t="s">
        <v>6</v>
      </c>
      <c r="D678" s="24" t="s">
        <v>959</v>
      </c>
      <c r="E678" s="27" t="s">
        <v>11</v>
      </c>
      <c r="F678" s="25">
        <v>100</v>
      </c>
      <c r="G678" s="26"/>
      <c r="H678" s="26">
        <f t="shared" si="13"/>
        <v>0</v>
      </c>
    </row>
    <row r="679" spans="1:8" ht="25.5" x14ac:dyDescent="0.25">
      <c r="A679" s="21">
        <v>678</v>
      </c>
      <c r="B679" s="22">
        <v>4509</v>
      </c>
      <c r="C679" s="23" t="s">
        <v>6</v>
      </c>
      <c r="D679" s="24" t="s">
        <v>580</v>
      </c>
      <c r="E679" s="27" t="s">
        <v>8</v>
      </c>
      <c r="F679" s="25">
        <v>40</v>
      </c>
      <c r="G679" s="26">
        <v>5.4</v>
      </c>
      <c r="H679" s="26">
        <f t="shared" si="13"/>
        <v>216</v>
      </c>
    </row>
    <row r="680" spans="1:8" ht="25.5" x14ac:dyDescent="0.25">
      <c r="A680" s="21">
        <v>679</v>
      </c>
      <c r="B680" s="22">
        <v>4734</v>
      </c>
      <c r="C680" s="23" t="s">
        <v>6</v>
      </c>
      <c r="D680" s="24" t="s">
        <v>581</v>
      </c>
      <c r="E680" s="27" t="s">
        <v>730</v>
      </c>
      <c r="F680" s="25">
        <v>50</v>
      </c>
      <c r="G680" s="26">
        <v>482.56</v>
      </c>
      <c r="H680" s="26">
        <f t="shared" si="13"/>
        <v>24128</v>
      </c>
    </row>
    <row r="681" spans="1:8" ht="25.5" x14ac:dyDescent="0.25">
      <c r="A681" s="21">
        <v>680</v>
      </c>
      <c r="B681" s="22">
        <v>6085</v>
      </c>
      <c r="C681" s="23" t="s">
        <v>6</v>
      </c>
      <c r="D681" s="24" t="s">
        <v>582</v>
      </c>
      <c r="E681" s="27" t="s">
        <v>20</v>
      </c>
      <c r="F681" s="25">
        <v>360</v>
      </c>
      <c r="G681" s="26">
        <v>7.06</v>
      </c>
      <c r="H681" s="26">
        <f t="shared" si="13"/>
        <v>2541.6</v>
      </c>
    </row>
    <row r="682" spans="1:8" ht="25.5" x14ac:dyDescent="0.25">
      <c r="A682" s="21">
        <v>681</v>
      </c>
      <c r="B682" s="22">
        <v>6136</v>
      </c>
      <c r="C682" s="23" t="s">
        <v>6</v>
      </c>
      <c r="D682" s="24" t="s">
        <v>583</v>
      </c>
      <c r="E682" s="27" t="s">
        <v>11</v>
      </c>
      <c r="F682" s="25">
        <v>20</v>
      </c>
      <c r="G682" s="26">
        <v>179.99</v>
      </c>
      <c r="H682" s="26">
        <f t="shared" si="13"/>
        <v>3599.8</v>
      </c>
    </row>
    <row r="683" spans="1:8" x14ac:dyDescent="0.25">
      <c r="A683" s="21">
        <v>682</v>
      </c>
      <c r="B683" s="22">
        <v>3901</v>
      </c>
      <c r="C683" s="23" t="s">
        <v>38</v>
      </c>
      <c r="D683" s="24" t="s">
        <v>910</v>
      </c>
      <c r="E683" s="27" t="s">
        <v>11</v>
      </c>
      <c r="F683" s="25">
        <v>40</v>
      </c>
      <c r="G683" s="26">
        <v>106.48</v>
      </c>
      <c r="H683" s="26">
        <f t="shared" si="13"/>
        <v>4259.2</v>
      </c>
    </row>
    <row r="684" spans="1:8" ht="25.5" x14ac:dyDescent="0.25">
      <c r="A684" s="21">
        <v>683</v>
      </c>
      <c r="B684" s="22">
        <v>6148</v>
      </c>
      <c r="C684" s="23" t="s">
        <v>6</v>
      </c>
      <c r="D684" s="24" t="s">
        <v>584</v>
      </c>
      <c r="E684" s="27" t="s">
        <v>11</v>
      </c>
      <c r="F684" s="25">
        <v>100</v>
      </c>
      <c r="G684" s="26">
        <v>21.58</v>
      </c>
      <c r="H684" s="26">
        <f t="shared" si="13"/>
        <v>2158</v>
      </c>
    </row>
    <row r="685" spans="1:8" ht="25.5" x14ac:dyDescent="0.25">
      <c r="A685" s="21">
        <v>684</v>
      </c>
      <c r="B685" s="22">
        <v>6149</v>
      </c>
      <c r="C685" s="23" t="s">
        <v>6</v>
      </c>
      <c r="D685" s="24" t="s">
        <v>585</v>
      </c>
      <c r="E685" s="27" t="s">
        <v>11</v>
      </c>
      <c r="F685" s="25">
        <v>40</v>
      </c>
      <c r="G685" s="26">
        <v>13.37</v>
      </c>
      <c r="H685" s="26">
        <f t="shared" si="13"/>
        <v>534.79999999999995</v>
      </c>
    </row>
    <row r="686" spans="1:8" x14ac:dyDescent="0.25">
      <c r="A686" s="21">
        <v>685</v>
      </c>
      <c r="B686" s="22">
        <v>20250</v>
      </c>
      <c r="C686" s="23" t="s">
        <v>6</v>
      </c>
      <c r="D686" s="24" t="s">
        <v>586</v>
      </c>
      <c r="E686" s="27" t="s">
        <v>13</v>
      </c>
      <c r="F686" s="25">
        <v>20</v>
      </c>
      <c r="G686" s="26">
        <v>21.95</v>
      </c>
      <c r="H686" s="26">
        <f t="shared" si="13"/>
        <v>439</v>
      </c>
    </row>
    <row r="687" spans="1:8" ht="25.5" x14ac:dyDescent="0.25">
      <c r="A687" s="21">
        <v>686</v>
      </c>
      <c r="B687" s="22">
        <v>12732</v>
      </c>
      <c r="C687" s="23" t="s">
        <v>6</v>
      </c>
      <c r="D687" s="24" t="s">
        <v>587</v>
      </c>
      <c r="E687" s="27" t="s">
        <v>11</v>
      </c>
      <c r="F687" s="25">
        <v>20</v>
      </c>
      <c r="G687" s="26">
        <v>276.93</v>
      </c>
      <c r="H687" s="26">
        <f t="shared" si="13"/>
        <v>5538.6</v>
      </c>
    </row>
    <row r="688" spans="1:8" x14ac:dyDescent="0.25">
      <c r="A688" s="21">
        <v>687</v>
      </c>
      <c r="B688" s="22">
        <v>12295</v>
      </c>
      <c r="C688" s="23" t="s">
        <v>6</v>
      </c>
      <c r="D688" s="24" t="s">
        <v>588</v>
      </c>
      <c r="E688" s="27" t="s">
        <v>11</v>
      </c>
      <c r="F688" s="25">
        <v>20</v>
      </c>
      <c r="G688" s="26">
        <v>2.88</v>
      </c>
      <c r="H688" s="26">
        <f t="shared" si="13"/>
        <v>57.599999999999994</v>
      </c>
    </row>
    <row r="689" spans="1:8" ht="25.5" x14ac:dyDescent="0.25">
      <c r="A689" s="21">
        <v>688</v>
      </c>
      <c r="B689" s="22">
        <v>12296</v>
      </c>
      <c r="C689" s="23" t="s">
        <v>6</v>
      </c>
      <c r="D689" s="24" t="s">
        <v>589</v>
      </c>
      <c r="E689" s="27" t="s">
        <v>11</v>
      </c>
      <c r="F689" s="25">
        <v>30</v>
      </c>
      <c r="G689" s="26">
        <v>3.72</v>
      </c>
      <c r="H689" s="26">
        <f t="shared" si="13"/>
        <v>111.60000000000001</v>
      </c>
    </row>
    <row r="690" spans="1:8" ht="25.5" x14ac:dyDescent="0.25">
      <c r="A690" s="21">
        <v>689</v>
      </c>
      <c r="B690" s="22">
        <v>12294</v>
      </c>
      <c r="C690" s="23" t="s">
        <v>6</v>
      </c>
      <c r="D690" s="24" t="s">
        <v>590</v>
      </c>
      <c r="E690" s="27" t="s">
        <v>11</v>
      </c>
      <c r="F690" s="25">
        <v>30</v>
      </c>
      <c r="G690" s="26">
        <v>8.9499999999999993</v>
      </c>
      <c r="H690" s="26">
        <f t="shared" si="13"/>
        <v>268.5</v>
      </c>
    </row>
    <row r="691" spans="1:8" ht="25.5" x14ac:dyDescent="0.25">
      <c r="A691" s="21">
        <v>690</v>
      </c>
      <c r="B691" s="22">
        <v>14543</v>
      </c>
      <c r="C691" s="23" t="s">
        <v>6</v>
      </c>
      <c r="D691" s="24" t="s">
        <v>591</v>
      </c>
      <c r="E691" s="27" t="s">
        <v>11</v>
      </c>
      <c r="F691" s="25">
        <v>30</v>
      </c>
      <c r="G691" s="26">
        <v>6.39</v>
      </c>
      <c r="H691" s="26">
        <f t="shared" si="13"/>
        <v>191.7</v>
      </c>
    </row>
    <row r="692" spans="1:8" ht="25.5" x14ac:dyDescent="0.25">
      <c r="A692" s="21">
        <v>691</v>
      </c>
      <c r="B692" s="22">
        <v>13329</v>
      </c>
      <c r="C692" s="23" t="s">
        <v>6</v>
      </c>
      <c r="D692" s="24" t="s">
        <v>592</v>
      </c>
      <c r="E692" s="27" t="s">
        <v>11</v>
      </c>
      <c r="F692" s="25">
        <v>30</v>
      </c>
      <c r="G692" s="26">
        <v>3.75</v>
      </c>
      <c r="H692" s="26">
        <f t="shared" si="13"/>
        <v>112.5</v>
      </c>
    </row>
    <row r="693" spans="1:8" ht="25.5" x14ac:dyDescent="0.25">
      <c r="A693" s="21">
        <v>692</v>
      </c>
      <c r="B693" s="22">
        <v>37590</v>
      </c>
      <c r="C693" s="23" t="s">
        <v>6</v>
      </c>
      <c r="D693" s="24" t="s">
        <v>593</v>
      </c>
      <c r="E693" s="27" t="s">
        <v>11</v>
      </c>
      <c r="F693" s="25">
        <v>50</v>
      </c>
      <c r="G693" s="26">
        <v>21.92</v>
      </c>
      <c r="H693" s="26">
        <f t="shared" si="13"/>
        <v>1096</v>
      </c>
    </row>
    <row r="694" spans="1:8" ht="25.5" x14ac:dyDescent="0.25">
      <c r="A694" s="21">
        <v>693</v>
      </c>
      <c r="B694" s="22">
        <v>37591</v>
      </c>
      <c r="C694" s="23" t="s">
        <v>6</v>
      </c>
      <c r="D694" s="24" t="s">
        <v>594</v>
      </c>
      <c r="E694" s="27" t="s">
        <v>11</v>
      </c>
      <c r="F694" s="25">
        <v>50</v>
      </c>
      <c r="G694" s="26">
        <v>26.35</v>
      </c>
      <c r="H694" s="26">
        <f t="shared" si="13"/>
        <v>1317.5</v>
      </c>
    </row>
    <row r="695" spans="1:8" ht="38.25" x14ac:dyDescent="0.25">
      <c r="A695" s="21">
        <v>694</v>
      </c>
      <c r="B695" s="22">
        <v>3990</v>
      </c>
      <c r="C695" s="23" t="s">
        <v>6</v>
      </c>
      <c r="D695" s="24" t="s">
        <v>595</v>
      </c>
      <c r="E695" s="27" t="s">
        <v>8</v>
      </c>
      <c r="F695" s="25">
        <v>200</v>
      </c>
      <c r="G695" s="26">
        <v>18.399999999999999</v>
      </c>
      <c r="H695" s="26">
        <f t="shared" si="13"/>
        <v>3679.9999999999995</v>
      </c>
    </row>
    <row r="696" spans="1:8" x14ac:dyDescent="0.25">
      <c r="A696" s="21">
        <v>695</v>
      </c>
      <c r="B696" s="22">
        <v>7543</v>
      </c>
      <c r="C696" s="23" t="s">
        <v>6</v>
      </c>
      <c r="D696" s="24" t="s">
        <v>956</v>
      </c>
      <c r="E696" s="27" t="s">
        <v>11</v>
      </c>
      <c r="F696" s="25">
        <v>60</v>
      </c>
      <c r="G696" s="26"/>
      <c r="H696" s="26"/>
    </row>
    <row r="697" spans="1:8" ht="25.5" x14ac:dyDescent="0.25">
      <c r="A697" s="21">
        <v>696</v>
      </c>
      <c r="B697" s="22">
        <v>11289</v>
      </c>
      <c r="C697" s="23" t="s">
        <v>6</v>
      </c>
      <c r="D697" s="24" t="s">
        <v>596</v>
      </c>
      <c r="E697" s="27" t="s">
        <v>11</v>
      </c>
      <c r="F697" s="25">
        <v>10</v>
      </c>
      <c r="G697" s="26">
        <v>103.31</v>
      </c>
      <c r="H697" s="26">
        <f t="shared" si="13"/>
        <v>1033.0999999999999</v>
      </c>
    </row>
    <row r="698" spans="1:8" ht="25.5" x14ac:dyDescent="0.25">
      <c r="A698" s="21">
        <v>697</v>
      </c>
      <c r="B698" s="22">
        <v>11241</v>
      </c>
      <c r="C698" s="23" t="s">
        <v>6</v>
      </c>
      <c r="D698" s="24" t="s">
        <v>597</v>
      </c>
      <c r="E698" s="27" t="s">
        <v>11</v>
      </c>
      <c r="F698" s="25">
        <v>10</v>
      </c>
      <c r="G698" s="26">
        <v>258.29000000000002</v>
      </c>
      <c r="H698" s="26">
        <f t="shared" si="13"/>
        <v>2582.9</v>
      </c>
    </row>
    <row r="699" spans="1:8" ht="38.25" x14ac:dyDescent="0.25">
      <c r="A699" s="21">
        <v>698</v>
      </c>
      <c r="B699" s="22">
        <v>11301</v>
      </c>
      <c r="C699" s="23" t="s">
        <v>6</v>
      </c>
      <c r="D699" s="24" t="s">
        <v>598</v>
      </c>
      <c r="E699" s="27" t="s">
        <v>11</v>
      </c>
      <c r="F699" s="25">
        <v>10</v>
      </c>
      <c r="G699" s="26">
        <v>654.96</v>
      </c>
      <c r="H699" s="26">
        <f t="shared" si="13"/>
        <v>6549.6</v>
      </c>
    </row>
    <row r="700" spans="1:8" ht="38.25" x14ac:dyDescent="0.25">
      <c r="A700" s="21">
        <v>699</v>
      </c>
      <c r="B700" s="22">
        <v>21090</v>
      </c>
      <c r="C700" s="23" t="s">
        <v>6</v>
      </c>
      <c r="D700" s="24" t="s">
        <v>599</v>
      </c>
      <c r="E700" s="27" t="s">
        <v>11</v>
      </c>
      <c r="F700" s="25">
        <v>10</v>
      </c>
      <c r="G700" s="26">
        <v>802.55</v>
      </c>
      <c r="H700" s="26">
        <f t="shared" si="13"/>
        <v>8025.5</v>
      </c>
    </row>
    <row r="701" spans="1:8" ht="38.25" x14ac:dyDescent="0.25">
      <c r="A701" s="21">
        <v>700</v>
      </c>
      <c r="B701" s="22">
        <v>11315</v>
      </c>
      <c r="C701" s="23" t="s">
        <v>6</v>
      </c>
      <c r="D701" s="24" t="s">
        <v>600</v>
      </c>
      <c r="E701" s="27" t="s">
        <v>11</v>
      </c>
      <c r="F701" s="25">
        <v>4</v>
      </c>
      <c r="G701" s="26">
        <v>156.82</v>
      </c>
      <c r="H701" s="26">
        <f t="shared" si="13"/>
        <v>627.28</v>
      </c>
    </row>
    <row r="702" spans="1:8" ht="38.25" x14ac:dyDescent="0.25">
      <c r="A702" s="21">
        <v>701</v>
      </c>
      <c r="B702" s="22">
        <v>21071</v>
      </c>
      <c r="C702" s="23" t="s">
        <v>6</v>
      </c>
      <c r="D702" s="24" t="s">
        <v>601</v>
      </c>
      <c r="E702" s="27" t="s">
        <v>11</v>
      </c>
      <c r="F702" s="25">
        <v>4</v>
      </c>
      <c r="G702" s="26">
        <v>239.84</v>
      </c>
      <c r="H702" s="26">
        <f t="shared" si="13"/>
        <v>959.36</v>
      </c>
    </row>
    <row r="703" spans="1:8" ht="38.25" x14ac:dyDescent="0.25">
      <c r="A703" s="21">
        <v>702</v>
      </c>
      <c r="B703" s="22">
        <v>14112</v>
      </c>
      <c r="C703" s="23" t="s">
        <v>6</v>
      </c>
      <c r="D703" s="24" t="s">
        <v>602</v>
      </c>
      <c r="E703" s="27" t="s">
        <v>11</v>
      </c>
      <c r="F703" s="25">
        <v>10</v>
      </c>
      <c r="G703" s="26">
        <v>334.86</v>
      </c>
      <c r="H703" s="26">
        <f t="shared" si="13"/>
        <v>3348.6000000000004</v>
      </c>
    </row>
    <row r="704" spans="1:8" ht="38.25" x14ac:dyDescent="0.25">
      <c r="A704" s="21">
        <v>703</v>
      </c>
      <c r="B704" s="22">
        <v>11316</v>
      </c>
      <c r="C704" s="23" t="s">
        <v>6</v>
      </c>
      <c r="D704" s="24" t="s">
        <v>603</v>
      </c>
      <c r="E704" s="27" t="s">
        <v>11</v>
      </c>
      <c r="F704" s="25">
        <v>10</v>
      </c>
      <c r="G704" s="26">
        <v>516.58000000000004</v>
      </c>
      <c r="H704" s="26">
        <f t="shared" si="13"/>
        <v>5165.8</v>
      </c>
    </row>
    <row r="705" spans="1:8" ht="38.25" x14ac:dyDescent="0.25">
      <c r="A705" s="21">
        <v>704</v>
      </c>
      <c r="B705" s="22">
        <v>6243</v>
      </c>
      <c r="C705" s="23" t="s">
        <v>6</v>
      </c>
      <c r="D705" s="24" t="s">
        <v>604</v>
      </c>
      <c r="E705" s="27" t="s">
        <v>11</v>
      </c>
      <c r="F705" s="25">
        <v>10</v>
      </c>
      <c r="G705" s="26">
        <v>595</v>
      </c>
      <c r="H705" s="26">
        <f t="shared" ref="H705:H767" si="14">F705*G705</f>
        <v>5950</v>
      </c>
    </row>
    <row r="706" spans="1:8" ht="51" x14ac:dyDescent="0.25">
      <c r="A706" s="21">
        <v>705</v>
      </c>
      <c r="B706" s="22">
        <v>6240</v>
      </c>
      <c r="C706" s="23" t="s">
        <v>6</v>
      </c>
      <c r="D706" s="24" t="s">
        <v>605</v>
      </c>
      <c r="E706" s="27" t="s">
        <v>11</v>
      </c>
      <c r="F706" s="25">
        <v>10</v>
      </c>
      <c r="G706" s="26">
        <v>787.79</v>
      </c>
      <c r="H706" s="26">
        <f t="shared" si="14"/>
        <v>7877.9</v>
      </c>
    </row>
    <row r="707" spans="1:8" ht="38.25" x14ac:dyDescent="0.25">
      <c r="A707" s="21">
        <v>706</v>
      </c>
      <c r="B707" s="22">
        <v>11296</v>
      </c>
      <c r="C707" s="23" t="s">
        <v>6</v>
      </c>
      <c r="D707" s="24" t="s">
        <v>606</v>
      </c>
      <c r="E707" s="21" t="s">
        <v>11</v>
      </c>
      <c r="F707" s="25">
        <v>10</v>
      </c>
      <c r="G707" s="26">
        <v>2510.06</v>
      </c>
      <c r="H707" s="26">
        <f t="shared" si="14"/>
        <v>25100.6</v>
      </c>
    </row>
    <row r="708" spans="1:8" ht="38.25" x14ac:dyDescent="0.25">
      <c r="A708" s="21">
        <v>707</v>
      </c>
      <c r="B708" s="22">
        <v>11299</v>
      </c>
      <c r="C708" s="23" t="s">
        <v>6</v>
      </c>
      <c r="D708" s="24" t="s">
        <v>607</v>
      </c>
      <c r="E708" s="21" t="s">
        <v>11</v>
      </c>
      <c r="F708" s="25">
        <v>10</v>
      </c>
      <c r="G708" s="26">
        <v>849.6</v>
      </c>
      <c r="H708" s="26">
        <f t="shared" si="14"/>
        <v>8496</v>
      </c>
    </row>
    <row r="709" spans="1:8" ht="25.5" x14ac:dyDescent="0.25">
      <c r="A709" s="21">
        <v>708</v>
      </c>
      <c r="B709" s="22">
        <v>6386</v>
      </c>
      <c r="C709" s="23" t="s">
        <v>9</v>
      </c>
      <c r="D709" s="24" t="s">
        <v>943</v>
      </c>
      <c r="E709" s="21" t="s">
        <v>11</v>
      </c>
      <c r="F709" s="25">
        <v>10</v>
      </c>
      <c r="G709" s="26">
        <v>666.53</v>
      </c>
      <c r="H709" s="26">
        <f t="shared" si="14"/>
        <v>6665.2999999999993</v>
      </c>
    </row>
    <row r="710" spans="1:8" ht="25.5" x14ac:dyDescent="0.25">
      <c r="A710" s="21">
        <v>709</v>
      </c>
      <c r="B710" s="22">
        <v>21121</v>
      </c>
      <c r="C710" s="23" t="s">
        <v>6</v>
      </c>
      <c r="D710" s="24" t="s">
        <v>608</v>
      </c>
      <c r="E710" s="21" t="s">
        <v>11</v>
      </c>
      <c r="F710" s="25">
        <v>10</v>
      </c>
      <c r="G710" s="26">
        <v>2.76</v>
      </c>
      <c r="H710" s="26">
        <f t="shared" si="14"/>
        <v>27.599999999999998</v>
      </c>
    </row>
    <row r="711" spans="1:8" ht="25.5" x14ac:dyDescent="0.25">
      <c r="A711" s="21">
        <v>710</v>
      </c>
      <c r="B711" s="22">
        <v>20183</v>
      </c>
      <c r="C711" s="23" t="s">
        <v>6</v>
      </c>
      <c r="D711" s="24" t="s">
        <v>609</v>
      </c>
      <c r="E711" s="21" t="s">
        <v>11</v>
      </c>
      <c r="F711" s="25">
        <v>20</v>
      </c>
      <c r="G711" s="26">
        <v>56.95</v>
      </c>
      <c r="H711" s="26">
        <f t="shared" si="14"/>
        <v>1139</v>
      </c>
    </row>
    <row r="712" spans="1:8" ht="38.25" x14ac:dyDescent="0.25">
      <c r="A712" s="21">
        <v>711</v>
      </c>
      <c r="B712" s="22">
        <v>37712</v>
      </c>
      <c r="C712" s="23" t="s">
        <v>6</v>
      </c>
      <c r="D712" s="24" t="s">
        <v>610</v>
      </c>
      <c r="E712" s="21" t="s">
        <v>781</v>
      </c>
      <c r="F712" s="25">
        <v>40</v>
      </c>
      <c r="G712" s="26">
        <v>80.010000000000005</v>
      </c>
      <c r="H712" s="26">
        <f t="shared" si="14"/>
        <v>3200.4</v>
      </c>
    </row>
    <row r="713" spans="1:8" ht="38.25" x14ac:dyDescent="0.25">
      <c r="A713" s="21">
        <v>712</v>
      </c>
      <c r="B713" s="22">
        <v>7167</v>
      </c>
      <c r="C713" s="23" t="s">
        <v>6</v>
      </c>
      <c r="D713" s="24" t="s">
        <v>942</v>
      </c>
      <c r="E713" s="21" t="s">
        <v>781</v>
      </c>
      <c r="F713" s="25">
        <v>40</v>
      </c>
      <c r="G713" s="26">
        <v>34.56</v>
      </c>
      <c r="H713" s="26">
        <f t="shared" si="14"/>
        <v>1382.4</v>
      </c>
    </row>
    <row r="714" spans="1:8" ht="38.25" x14ac:dyDescent="0.25">
      <c r="A714" s="21">
        <v>713</v>
      </c>
      <c r="B714" s="22">
        <v>10928</v>
      </c>
      <c r="C714" s="23" t="s">
        <v>6</v>
      </c>
      <c r="D714" s="24" t="s">
        <v>941</v>
      </c>
      <c r="E714" s="21" t="s">
        <v>781</v>
      </c>
      <c r="F714" s="25">
        <v>40</v>
      </c>
      <c r="G714" s="26">
        <v>19.86</v>
      </c>
      <c r="H714" s="26">
        <f t="shared" si="14"/>
        <v>794.4</v>
      </c>
    </row>
    <row r="715" spans="1:8" ht="38.25" x14ac:dyDescent="0.25">
      <c r="A715" s="21">
        <v>714</v>
      </c>
      <c r="B715" s="22">
        <v>10933</v>
      </c>
      <c r="C715" s="23" t="s">
        <v>6</v>
      </c>
      <c r="D715" s="24" t="s">
        <v>940</v>
      </c>
      <c r="E715" s="21" t="s">
        <v>781</v>
      </c>
      <c r="F715" s="25">
        <v>40</v>
      </c>
      <c r="G715" s="26">
        <v>29.95</v>
      </c>
      <c r="H715" s="26">
        <f t="shared" si="14"/>
        <v>1198</v>
      </c>
    </row>
    <row r="716" spans="1:8" ht="38.25" x14ac:dyDescent="0.25">
      <c r="A716" s="21">
        <v>715</v>
      </c>
      <c r="B716" s="22">
        <v>7158</v>
      </c>
      <c r="C716" s="23" t="s">
        <v>6</v>
      </c>
      <c r="D716" s="24" t="s">
        <v>939</v>
      </c>
      <c r="E716" s="21" t="s">
        <v>781</v>
      </c>
      <c r="F716" s="25">
        <v>40</v>
      </c>
      <c r="G716" s="26">
        <v>50.8</v>
      </c>
      <c r="H716" s="26">
        <f t="shared" si="14"/>
        <v>2032</v>
      </c>
    </row>
    <row r="717" spans="1:8" ht="38.25" x14ac:dyDescent="0.25">
      <c r="A717" s="21">
        <v>716</v>
      </c>
      <c r="B717" s="22">
        <v>10927</v>
      </c>
      <c r="C717" s="23" t="s">
        <v>6</v>
      </c>
      <c r="D717" s="24" t="s">
        <v>938</v>
      </c>
      <c r="E717" s="21" t="s">
        <v>781</v>
      </c>
      <c r="F717" s="25">
        <v>40</v>
      </c>
      <c r="G717" s="26">
        <v>32.49</v>
      </c>
      <c r="H717" s="26">
        <f t="shared" si="14"/>
        <v>1299.6000000000001</v>
      </c>
    </row>
    <row r="718" spans="1:8" ht="38.25" x14ac:dyDescent="0.25">
      <c r="A718" s="21">
        <v>717</v>
      </c>
      <c r="B718" s="22">
        <v>7162</v>
      </c>
      <c r="C718" s="23" t="s">
        <v>6</v>
      </c>
      <c r="D718" s="24" t="s">
        <v>937</v>
      </c>
      <c r="E718" s="21" t="s">
        <v>781</v>
      </c>
      <c r="F718" s="25">
        <v>40</v>
      </c>
      <c r="G718" s="26">
        <v>79.5</v>
      </c>
      <c r="H718" s="26">
        <f t="shared" si="14"/>
        <v>3180</v>
      </c>
    </row>
    <row r="719" spans="1:8" ht="38.25" x14ac:dyDescent="0.25">
      <c r="A719" s="21">
        <v>718</v>
      </c>
      <c r="B719" s="22">
        <v>10932</v>
      </c>
      <c r="C719" s="23" t="s">
        <v>6</v>
      </c>
      <c r="D719" s="24" t="s">
        <v>936</v>
      </c>
      <c r="E719" s="21" t="s">
        <v>781</v>
      </c>
      <c r="F719" s="25">
        <v>40</v>
      </c>
      <c r="G719" s="26">
        <v>138.27000000000001</v>
      </c>
      <c r="H719" s="26">
        <f t="shared" si="14"/>
        <v>5530.8</v>
      </c>
    </row>
    <row r="720" spans="1:8" ht="51" x14ac:dyDescent="0.25">
      <c r="A720" s="21">
        <v>719</v>
      </c>
      <c r="B720" s="22">
        <v>10937</v>
      </c>
      <c r="C720" s="23" t="s">
        <v>6</v>
      </c>
      <c r="D720" s="24" t="s">
        <v>611</v>
      </c>
      <c r="E720" s="21" t="s">
        <v>781</v>
      </c>
      <c r="F720" s="25">
        <v>40</v>
      </c>
      <c r="G720" s="26">
        <v>35.54</v>
      </c>
      <c r="H720" s="26">
        <f t="shared" si="14"/>
        <v>1421.6</v>
      </c>
    </row>
    <row r="721" spans="1:8" ht="51" x14ac:dyDescent="0.25">
      <c r="A721" s="21">
        <v>720</v>
      </c>
      <c r="B721" s="22">
        <v>10935</v>
      </c>
      <c r="C721" s="23" t="s">
        <v>6</v>
      </c>
      <c r="D721" s="24" t="s">
        <v>612</v>
      </c>
      <c r="E721" s="21" t="s">
        <v>781</v>
      </c>
      <c r="F721" s="25">
        <v>40</v>
      </c>
      <c r="G721" s="26">
        <v>61.64</v>
      </c>
      <c r="H721" s="26">
        <f t="shared" si="14"/>
        <v>2465.6</v>
      </c>
    </row>
    <row r="722" spans="1:8" ht="25.5" x14ac:dyDescent="0.25">
      <c r="A722" s="21">
        <v>721</v>
      </c>
      <c r="B722" s="22">
        <v>10931</v>
      </c>
      <c r="C722" s="23" t="s">
        <v>6</v>
      </c>
      <c r="D722" s="24" t="s">
        <v>613</v>
      </c>
      <c r="E722" s="21" t="s">
        <v>781</v>
      </c>
      <c r="F722" s="25">
        <v>40</v>
      </c>
      <c r="G722" s="26">
        <v>17.34</v>
      </c>
      <c r="H722" s="26">
        <f t="shared" si="14"/>
        <v>693.6</v>
      </c>
    </row>
    <row r="723" spans="1:8" ht="25.5" x14ac:dyDescent="0.25">
      <c r="A723" s="21">
        <v>722</v>
      </c>
      <c r="B723" s="22">
        <v>7164</v>
      </c>
      <c r="C723" s="23" t="s">
        <v>6</v>
      </c>
      <c r="D723" s="24" t="s">
        <v>614</v>
      </c>
      <c r="E723" s="21" t="s">
        <v>781</v>
      </c>
      <c r="F723" s="25">
        <v>40</v>
      </c>
      <c r="G723" s="26">
        <v>57.37</v>
      </c>
      <c r="H723" s="26">
        <f t="shared" si="14"/>
        <v>2294.7999999999997</v>
      </c>
    </row>
    <row r="724" spans="1:8" ht="25.5" x14ac:dyDescent="0.25">
      <c r="A724" s="21">
        <v>723</v>
      </c>
      <c r="B724" s="22">
        <v>7213</v>
      </c>
      <c r="C724" s="23" t="s">
        <v>6</v>
      </c>
      <c r="D724" s="24" t="s">
        <v>615</v>
      </c>
      <c r="E724" s="21" t="s">
        <v>781</v>
      </c>
      <c r="F724" s="25">
        <v>300</v>
      </c>
      <c r="G724" s="26">
        <v>32.67</v>
      </c>
      <c r="H724" s="26">
        <f t="shared" si="14"/>
        <v>9801</v>
      </c>
    </row>
    <row r="725" spans="1:8" ht="38.25" x14ac:dyDescent="0.25">
      <c r="A725" s="21">
        <v>724</v>
      </c>
      <c r="B725" s="22">
        <v>25007</v>
      </c>
      <c r="C725" s="23" t="s">
        <v>6</v>
      </c>
      <c r="D725" s="24" t="s">
        <v>616</v>
      </c>
      <c r="E725" s="21" t="s">
        <v>781</v>
      </c>
      <c r="F725" s="25">
        <v>1000</v>
      </c>
      <c r="G725" s="26">
        <v>57</v>
      </c>
      <c r="H725" s="26">
        <f t="shared" si="14"/>
        <v>57000</v>
      </c>
    </row>
    <row r="726" spans="1:8" ht="25.5" x14ac:dyDescent="0.25">
      <c r="A726" s="21">
        <v>725</v>
      </c>
      <c r="B726" s="22">
        <v>1542</v>
      </c>
      <c r="C726" s="23" t="s">
        <v>6</v>
      </c>
      <c r="D726" s="24" t="s">
        <v>617</v>
      </c>
      <c r="E726" s="21" t="s">
        <v>11</v>
      </c>
      <c r="F726" s="25">
        <v>20</v>
      </c>
      <c r="G726" s="26">
        <v>21.41</v>
      </c>
      <c r="H726" s="26">
        <f t="shared" si="14"/>
        <v>428.2</v>
      </c>
    </row>
    <row r="727" spans="1:8" ht="25.5" x14ac:dyDescent="0.25">
      <c r="A727" s="21">
        <v>726</v>
      </c>
      <c r="B727" s="22">
        <v>1591</v>
      </c>
      <c r="C727" s="23" t="s">
        <v>6</v>
      </c>
      <c r="D727" s="24" t="s">
        <v>618</v>
      </c>
      <c r="E727" s="21" t="s">
        <v>11</v>
      </c>
      <c r="F727" s="25">
        <v>20</v>
      </c>
      <c r="G727" s="26">
        <v>23.97</v>
      </c>
      <c r="H727" s="26">
        <f t="shared" si="14"/>
        <v>479.4</v>
      </c>
    </row>
    <row r="728" spans="1:8" ht="25.5" x14ac:dyDescent="0.25">
      <c r="A728" s="21">
        <v>727</v>
      </c>
      <c r="B728" s="22">
        <v>1547</v>
      </c>
      <c r="C728" s="23" t="s">
        <v>6</v>
      </c>
      <c r="D728" s="24" t="s">
        <v>619</v>
      </c>
      <c r="E728" s="21" t="s">
        <v>11</v>
      </c>
      <c r="F728" s="25">
        <v>20</v>
      </c>
      <c r="G728" s="26">
        <v>125.61</v>
      </c>
      <c r="H728" s="26">
        <f t="shared" si="14"/>
        <v>2512.1999999999998</v>
      </c>
    </row>
    <row r="729" spans="1:8" ht="25.5" x14ac:dyDescent="0.25">
      <c r="A729" s="21">
        <v>728</v>
      </c>
      <c r="B729" s="22">
        <v>38196</v>
      </c>
      <c r="C729" s="23" t="s">
        <v>6</v>
      </c>
      <c r="D729" s="24" t="s">
        <v>620</v>
      </c>
      <c r="E729" s="21" t="s">
        <v>11</v>
      </c>
      <c r="F729" s="25">
        <v>20</v>
      </c>
      <c r="G729" s="26">
        <v>24.46</v>
      </c>
      <c r="H729" s="26">
        <f t="shared" si="14"/>
        <v>489.20000000000005</v>
      </c>
    </row>
    <row r="730" spans="1:8" ht="25.5" x14ac:dyDescent="0.25">
      <c r="A730" s="21">
        <v>729</v>
      </c>
      <c r="B730" s="22">
        <v>1543</v>
      </c>
      <c r="C730" s="23" t="s">
        <v>6</v>
      </c>
      <c r="D730" s="24" t="s">
        <v>621</v>
      </c>
      <c r="E730" s="21" t="s">
        <v>11</v>
      </c>
      <c r="F730" s="25">
        <v>20</v>
      </c>
      <c r="G730" s="26">
        <v>26</v>
      </c>
      <c r="H730" s="26">
        <f t="shared" si="14"/>
        <v>520</v>
      </c>
    </row>
    <row r="731" spans="1:8" ht="25.5" x14ac:dyDescent="0.25">
      <c r="A731" s="21">
        <v>730</v>
      </c>
      <c r="B731" s="22">
        <v>1585</v>
      </c>
      <c r="C731" s="23" t="s">
        <v>6</v>
      </c>
      <c r="D731" s="24" t="s">
        <v>622</v>
      </c>
      <c r="E731" s="21" t="s">
        <v>11</v>
      </c>
      <c r="F731" s="25">
        <v>20</v>
      </c>
      <c r="G731" s="26">
        <v>5.03</v>
      </c>
      <c r="H731" s="26">
        <f t="shared" si="14"/>
        <v>100.60000000000001</v>
      </c>
    </row>
    <row r="732" spans="1:8" ht="25.5" x14ac:dyDescent="0.25">
      <c r="A732" s="21">
        <v>731</v>
      </c>
      <c r="B732" s="22">
        <v>1593</v>
      </c>
      <c r="C732" s="23" t="s">
        <v>6</v>
      </c>
      <c r="D732" s="24" t="s">
        <v>623</v>
      </c>
      <c r="E732" s="21" t="s">
        <v>11</v>
      </c>
      <c r="F732" s="25">
        <v>20</v>
      </c>
      <c r="G732" s="26">
        <v>26.73</v>
      </c>
      <c r="H732" s="26">
        <f t="shared" si="14"/>
        <v>534.6</v>
      </c>
    </row>
    <row r="733" spans="1:8" ht="25.5" x14ac:dyDescent="0.25">
      <c r="A733" s="21">
        <v>732</v>
      </c>
      <c r="B733" s="22">
        <v>11838</v>
      </c>
      <c r="C733" s="23" t="s">
        <v>6</v>
      </c>
      <c r="D733" s="24" t="s">
        <v>624</v>
      </c>
      <c r="E733" s="21" t="s">
        <v>11</v>
      </c>
      <c r="F733" s="25">
        <v>20</v>
      </c>
      <c r="G733" s="26">
        <v>35.28</v>
      </c>
      <c r="H733" s="26">
        <f t="shared" si="14"/>
        <v>705.6</v>
      </c>
    </row>
    <row r="734" spans="1:8" ht="25.5" x14ac:dyDescent="0.25">
      <c r="A734" s="21">
        <v>733</v>
      </c>
      <c r="B734" s="22">
        <v>1594</v>
      </c>
      <c r="C734" s="23" t="s">
        <v>6</v>
      </c>
      <c r="D734" s="24" t="s">
        <v>625</v>
      </c>
      <c r="E734" s="21" t="s">
        <v>11</v>
      </c>
      <c r="F734" s="25">
        <v>20</v>
      </c>
      <c r="G734" s="26">
        <v>35.659999999999997</v>
      </c>
      <c r="H734" s="26">
        <f t="shared" si="14"/>
        <v>713.19999999999993</v>
      </c>
    </row>
    <row r="735" spans="1:8" ht="25.5" x14ac:dyDescent="0.25">
      <c r="A735" s="21">
        <v>734</v>
      </c>
      <c r="B735" s="22">
        <v>1586</v>
      </c>
      <c r="C735" s="23" t="s">
        <v>6</v>
      </c>
      <c r="D735" s="24" t="s">
        <v>626</v>
      </c>
      <c r="E735" s="21" t="s">
        <v>11</v>
      </c>
      <c r="F735" s="25">
        <v>20</v>
      </c>
      <c r="G735" s="26">
        <v>6.37</v>
      </c>
      <c r="H735" s="26">
        <f t="shared" si="14"/>
        <v>127.4</v>
      </c>
    </row>
    <row r="736" spans="1:8" ht="25.5" x14ac:dyDescent="0.25">
      <c r="A736" s="21">
        <v>735</v>
      </c>
      <c r="B736" s="22">
        <v>11839</v>
      </c>
      <c r="C736" s="23" t="s">
        <v>6</v>
      </c>
      <c r="D736" s="24" t="s">
        <v>627</v>
      </c>
      <c r="E736" s="21" t="s">
        <v>11</v>
      </c>
      <c r="F736" s="25">
        <v>20</v>
      </c>
      <c r="G736" s="26">
        <v>51.33</v>
      </c>
      <c r="H736" s="26">
        <f t="shared" si="14"/>
        <v>1026.5999999999999</v>
      </c>
    </row>
    <row r="737" spans="1:8" ht="25.5" x14ac:dyDescent="0.25">
      <c r="A737" s="21">
        <v>736</v>
      </c>
      <c r="B737" s="22">
        <v>1587</v>
      </c>
      <c r="C737" s="23" t="s">
        <v>6</v>
      </c>
      <c r="D737" s="24" t="s">
        <v>628</v>
      </c>
      <c r="E737" s="21" t="s">
        <v>11</v>
      </c>
      <c r="F737" s="25">
        <v>20</v>
      </c>
      <c r="G737" s="26">
        <v>6.49</v>
      </c>
      <c r="H737" s="26">
        <f t="shared" si="14"/>
        <v>129.80000000000001</v>
      </c>
    </row>
    <row r="738" spans="1:8" ht="25.5" x14ac:dyDescent="0.25">
      <c r="A738" s="21">
        <v>737</v>
      </c>
      <c r="B738" s="22">
        <v>1545</v>
      </c>
      <c r="C738" s="23" t="s">
        <v>6</v>
      </c>
      <c r="D738" s="24" t="s">
        <v>629</v>
      </c>
      <c r="E738" s="21" t="s">
        <v>11</v>
      </c>
      <c r="F738" s="25">
        <v>20</v>
      </c>
      <c r="G738" s="26">
        <v>61.59</v>
      </c>
      <c r="H738" s="26">
        <f t="shared" si="14"/>
        <v>1231.8000000000002</v>
      </c>
    </row>
    <row r="739" spans="1:8" ht="25.5" x14ac:dyDescent="0.25">
      <c r="A739" s="21">
        <v>738</v>
      </c>
      <c r="B739" s="22">
        <v>1588</v>
      </c>
      <c r="C739" s="23" t="s">
        <v>6</v>
      </c>
      <c r="D739" s="24" t="s">
        <v>630</v>
      </c>
      <c r="E739" s="21" t="s">
        <v>11</v>
      </c>
      <c r="F739" s="25">
        <v>20</v>
      </c>
      <c r="G739" s="26">
        <v>8.9</v>
      </c>
      <c r="H739" s="26">
        <f t="shared" si="14"/>
        <v>178</v>
      </c>
    </row>
    <row r="740" spans="1:8" ht="25.5" x14ac:dyDescent="0.25">
      <c r="A740" s="21">
        <v>739</v>
      </c>
      <c r="B740" s="22">
        <v>1535</v>
      </c>
      <c r="C740" s="23" t="s">
        <v>6</v>
      </c>
      <c r="D740" s="24" t="s">
        <v>631</v>
      </c>
      <c r="E740" s="21" t="s">
        <v>11</v>
      </c>
      <c r="F740" s="25">
        <v>20</v>
      </c>
      <c r="G740" s="26">
        <v>5.13</v>
      </c>
      <c r="H740" s="26">
        <f t="shared" si="14"/>
        <v>102.6</v>
      </c>
    </row>
    <row r="741" spans="1:8" ht="25.5" x14ac:dyDescent="0.25">
      <c r="A741" s="21">
        <v>740</v>
      </c>
      <c r="B741" s="22">
        <v>1589</v>
      </c>
      <c r="C741" s="23" t="s">
        <v>6</v>
      </c>
      <c r="D741" s="24" t="s">
        <v>632</v>
      </c>
      <c r="E741" s="21" t="s">
        <v>11</v>
      </c>
      <c r="F741" s="25">
        <v>20</v>
      </c>
      <c r="G741" s="26">
        <v>9.18</v>
      </c>
      <c r="H741" s="26">
        <f t="shared" si="14"/>
        <v>183.6</v>
      </c>
    </row>
    <row r="742" spans="1:8" ht="25.5" x14ac:dyDescent="0.25">
      <c r="A742" s="21">
        <v>741</v>
      </c>
      <c r="B742" s="22">
        <v>1546</v>
      </c>
      <c r="C742" s="23" t="s">
        <v>6</v>
      </c>
      <c r="D742" s="24" t="s">
        <v>633</v>
      </c>
      <c r="E742" s="21" t="s">
        <v>11</v>
      </c>
      <c r="F742" s="25">
        <v>20</v>
      </c>
      <c r="G742" s="26">
        <v>103.94</v>
      </c>
      <c r="H742" s="26">
        <f t="shared" si="14"/>
        <v>2078.8000000000002</v>
      </c>
    </row>
    <row r="743" spans="1:8" ht="25.5" x14ac:dyDescent="0.25">
      <c r="A743" s="21">
        <v>742</v>
      </c>
      <c r="B743" s="22">
        <v>1590</v>
      </c>
      <c r="C743" s="23" t="s">
        <v>6</v>
      </c>
      <c r="D743" s="24" t="s">
        <v>634</v>
      </c>
      <c r="E743" s="21" t="s">
        <v>11</v>
      </c>
      <c r="F743" s="25">
        <v>20</v>
      </c>
      <c r="G743" s="26">
        <v>16.170000000000002</v>
      </c>
      <c r="H743" s="26">
        <f t="shared" si="14"/>
        <v>323.40000000000003</v>
      </c>
    </row>
    <row r="744" spans="1:8" x14ac:dyDescent="0.25">
      <c r="A744" s="21">
        <v>743</v>
      </c>
      <c r="B744" s="22" t="s">
        <v>911</v>
      </c>
      <c r="C744" s="23" t="s">
        <v>22</v>
      </c>
      <c r="D744" s="24" t="s">
        <v>912</v>
      </c>
      <c r="E744" s="21" t="s">
        <v>11</v>
      </c>
      <c r="F744" s="25">
        <v>40</v>
      </c>
      <c r="G744" s="26">
        <v>11.53</v>
      </c>
      <c r="H744" s="26">
        <f t="shared" si="14"/>
        <v>461.2</v>
      </c>
    </row>
    <row r="745" spans="1:8" ht="38.25" x14ac:dyDescent="0.25">
      <c r="A745" s="21">
        <v>744</v>
      </c>
      <c r="B745" s="22">
        <v>38121</v>
      </c>
      <c r="C745" s="23" t="s">
        <v>6</v>
      </c>
      <c r="D745" s="24" t="s">
        <v>635</v>
      </c>
      <c r="E745" s="21" t="s">
        <v>20</v>
      </c>
      <c r="F745" s="25">
        <v>40</v>
      </c>
      <c r="G745" s="26">
        <v>13.03</v>
      </c>
      <c r="H745" s="26">
        <f t="shared" si="14"/>
        <v>521.19999999999993</v>
      </c>
    </row>
    <row r="746" spans="1:8" x14ac:dyDescent="0.25">
      <c r="A746" s="21">
        <v>745</v>
      </c>
      <c r="B746" s="22">
        <v>7348</v>
      </c>
      <c r="C746" s="23" t="s">
        <v>6</v>
      </c>
      <c r="D746" s="24" t="s">
        <v>636</v>
      </c>
      <c r="E746" s="21" t="s">
        <v>20</v>
      </c>
      <c r="F746" s="25">
        <v>300</v>
      </c>
      <c r="G746" s="26">
        <v>17.86</v>
      </c>
      <c r="H746" s="26">
        <f t="shared" si="14"/>
        <v>5358</v>
      </c>
    </row>
    <row r="747" spans="1:8" x14ac:dyDescent="0.25">
      <c r="A747" s="21">
        <v>746</v>
      </c>
      <c r="B747" s="22">
        <v>7304</v>
      </c>
      <c r="C747" s="23" t="s">
        <v>6</v>
      </c>
      <c r="D747" s="24" t="s">
        <v>637</v>
      </c>
      <c r="E747" s="21" t="s">
        <v>20</v>
      </c>
      <c r="F747" s="25">
        <v>250</v>
      </c>
      <c r="G747" s="26">
        <v>64.45</v>
      </c>
      <c r="H747" s="26">
        <f t="shared" si="14"/>
        <v>16112.5</v>
      </c>
    </row>
    <row r="748" spans="1:8" x14ac:dyDescent="0.25">
      <c r="A748" s="21">
        <v>747</v>
      </c>
      <c r="B748" s="22">
        <v>7311</v>
      </c>
      <c r="C748" s="23" t="s">
        <v>6</v>
      </c>
      <c r="D748" s="24" t="s">
        <v>638</v>
      </c>
      <c r="E748" s="21" t="s">
        <v>20</v>
      </c>
      <c r="F748" s="25">
        <v>1200</v>
      </c>
      <c r="G748" s="26">
        <v>32.270000000000003</v>
      </c>
      <c r="H748" s="26">
        <f t="shared" si="14"/>
        <v>38724.000000000007</v>
      </c>
    </row>
    <row r="749" spans="1:8" x14ac:dyDescent="0.25">
      <c r="A749" s="21">
        <v>748</v>
      </c>
      <c r="B749" s="22">
        <v>7292</v>
      </c>
      <c r="C749" s="23" t="s">
        <v>6</v>
      </c>
      <c r="D749" s="24" t="s">
        <v>639</v>
      </c>
      <c r="E749" s="21" t="s">
        <v>20</v>
      </c>
      <c r="F749" s="25">
        <v>500</v>
      </c>
      <c r="G749" s="26">
        <v>31.24</v>
      </c>
      <c r="H749" s="26">
        <f t="shared" si="14"/>
        <v>15620</v>
      </c>
    </row>
    <row r="750" spans="1:8" x14ac:dyDescent="0.25">
      <c r="A750" s="21">
        <v>749</v>
      </c>
      <c r="B750" s="22">
        <v>7356</v>
      </c>
      <c r="C750" s="23" t="s">
        <v>6</v>
      </c>
      <c r="D750" s="24" t="s">
        <v>640</v>
      </c>
      <c r="E750" s="21" t="s">
        <v>20</v>
      </c>
      <c r="F750" s="25">
        <v>600</v>
      </c>
      <c r="G750" s="26">
        <v>26.63</v>
      </c>
      <c r="H750" s="26">
        <f t="shared" si="14"/>
        <v>15978</v>
      </c>
    </row>
    <row r="751" spans="1:8" ht="25.5" x14ac:dyDescent="0.25">
      <c r="A751" s="21">
        <v>750</v>
      </c>
      <c r="B751" s="22">
        <v>7528</v>
      </c>
      <c r="C751" s="23" t="s">
        <v>6</v>
      </c>
      <c r="D751" s="24" t="s">
        <v>641</v>
      </c>
      <c r="E751" s="21" t="s">
        <v>11</v>
      </c>
      <c r="F751" s="25">
        <v>50</v>
      </c>
      <c r="G751" s="26">
        <v>9.64</v>
      </c>
      <c r="H751" s="26">
        <f t="shared" si="14"/>
        <v>482</v>
      </c>
    </row>
    <row r="752" spans="1:8" ht="25.5" x14ac:dyDescent="0.25">
      <c r="A752" s="21">
        <v>751</v>
      </c>
      <c r="B752" s="22">
        <v>38075</v>
      </c>
      <c r="C752" s="23" t="s">
        <v>6</v>
      </c>
      <c r="D752" s="24" t="s">
        <v>642</v>
      </c>
      <c r="E752" s="21" t="s">
        <v>11</v>
      </c>
      <c r="F752" s="25">
        <v>50</v>
      </c>
      <c r="G752" s="26">
        <v>16.7</v>
      </c>
      <c r="H752" s="26">
        <f t="shared" si="14"/>
        <v>835</v>
      </c>
    </row>
    <row r="753" spans="1:8" x14ac:dyDescent="0.25">
      <c r="A753" s="21">
        <v>752</v>
      </c>
      <c r="B753" s="22" t="s">
        <v>913</v>
      </c>
      <c r="C753" s="23" t="s">
        <v>22</v>
      </c>
      <c r="D753" s="24" t="s">
        <v>914</v>
      </c>
      <c r="E753" s="21" t="s">
        <v>11</v>
      </c>
      <c r="F753" s="25">
        <v>40</v>
      </c>
      <c r="G753" s="26">
        <v>18.52</v>
      </c>
      <c r="H753" s="26">
        <f t="shared" si="14"/>
        <v>740.8</v>
      </c>
    </row>
    <row r="754" spans="1:8" ht="38.25" x14ac:dyDescent="0.25">
      <c r="A754" s="21">
        <v>753</v>
      </c>
      <c r="B754" s="22">
        <v>38076</v>
      </c>
      <c r="C754" s="23" t="s">
        <v>6</v>
      </c>
      <c r="D754" s="24" t="s">
        <v>643</v>
      </c>
      <c r="E754" s="21" t="s">
        <v>11</v>
      </c>
      <c r="F754" s="25">
        <v>60</v>
      </c>
      <c r="G754" s="26">
        <v>18.72</v>
      </c>
      <c r="H754" s="26">
        <f t="shared" si="14"/>
        <v>1123.1999999999998</v>
      </c>
    </row>
    <row r="755" spans="1:8" ht="38.25" x14ac:dyDescent="0.25">
      <c r="A755" s="21">
        <v>754</v>
      </c>
      <c r="B755" s="22">
        <v>13417</v>
      </c>
      <c r="C755" s="23" t="s">
        <v>6</v>
      </c>
      <c r="D755" s="24" t="s">
        <v>644</v>
      </c>
      <c r="E755" s="27" t="s">
        <v>11</v>
      </c>
      <c r="F755" s="25">
        <v>30</v>
      </c>
      <c r="G755" s="26">
        <v>70.849999999999994</v>
      </c>
      <c r="H755" s="26">
        <f t="shared" si="14"/>
        <v>2125.5</v>
      </c>
    </row>
    <row r="756" spans="1:8" ht="38.25" x14ac:dyDescent="0.25">
      <c r="A756" s="21">
        <v>755</v>
      </c>
      <c r="B756" s="22">
        <v>36796</v>
      </c>
      <c r="C756" s="23" t="s">
        <v>6</v>
      </c>
      <c r="D756" s="24" t="s">
        <v>645</v>
      </c>
      <c r="E756" s="27" t="s">
        <v>11</v>
      </c>
      <c r="F756" s="25">
        <v>20</v>
      </c>
      <c r="G756" s="26">
        <v>111.72</v>
      </c>
      <c r="H756" s="26">
        <f t="shared" si="14"/>
        <v>2234.4</v>
      </c>
    </row>
    <row r="757" spans="1:8" ht="51" x14ac:dyDescent="0.25">
      <c r="A757" s="21">
        <v>756</v>
      </c>
      <c r="B757" s="22">
        <v>11762</v>
      </c>
      <c r="C757" s="23" t="s">
        <v>6</v>
      </c>
      <c r="D757" s="24" t="s">
        <v>646</v>
      </c>
      <c r="E757" s="27" t="s">
        <v>11</v>
      </c>
      <c r="F757" s="25">
        <v>50</v>
      </c>
      <c r="G757" s="26">
        <v>44.68</v>
      </c>
      <c r="H757" s="26">
        <f t="shared" si="14"/>
        <v>2234</v>
      </c>
    </row>
    <row r="758" spans="1:8" ht="38.25" x14ac:dyDescent="0.25">
      <c r="A758" s="21">
        <v>757</v>
      </c>
      <c r="B758" s="22">
        <v>11772</v>
      </c>
      <c r="C758" s="23" t="s">
        <v>6</v>
      </c>
      <c r="D758" s="24" t="s">
        <v>647</v>
      </c>
      <c r="E758" s="27" t="s">
        <v>11</v>
      </c>
      <c r="F758" s="25">
        <v>50</v>
      </c>
      <c r="G758" s="26">
        <v>94.51</v>
      </c>
      <c r="H758" s="26">
        <f t="shared" si="14"/>
        <v>4725.5</v>
      </c>
    </row>
    <row r="759" spans="1:8" ht="38.25" x14ac:dyDescent="0.25">
      <c r="A759" s="21">
        <v>758</v>
      </c>
      <c r="B759" s="22">
        <v>13416</v>
      </c>
      <c r="C759" s="23" t="s">
        <v>6</v>
      </c>
      <c r="D759" s="24" t="s">
        <v>648</v>
      </c>
      <c r="E759" s="27" t="s">
        <v>11</v>
      </c>
      <c r="F759" s="25">
        <v>20</v>
      </c>
      <c r="G759" s="26">
        <v>63.57</v>
      </c>
      <c r="H759" s="26">
        <f t="shared" si="14"/>
        <v>1271.4000000000001</v>
      </c>
    </row>
    <row r="760" spans="1:8" ht="25.5" x14ac:dyDescent="0.25">
      <c r="A760" s="21">
        <v>759</v>
      </c>
      <c r="B760" s="22">
        <v>4302</v>
      </c>
      <c r="C760" s="23" t="s">
        <v>18</v>
      </c>
      <c r="D760" s="24" t="s">
        <v>955</v>
      </c>
      <c r="E760" s="27" t="s">
        <v>727</v>
      </c>
      <c r="F760" s="25">
        <v>20</v>
      </c>
      <c r="G760" s="26">
        <v>38.75</v>
      </c>
      <c r="H760" s="26">
        <f t="shared" si="14"/>
        <v>775</v>
      </c>
    </row>
    <row r="761" spans="1:8" x14ac:dyDescent="0.25">
      <c r="A761" s="21">
        <v>760</v>
      </c>
      <c r="B761" s="22">
        <v>2516</v>
      </c>
      <c r="C761" s="23" t="s">
        <v>9</v>
      </c>
      <c r="D761" s="24" t="s">
        <v>649</v>
      </c>
      <c r="E761" s="27" t="s">
        <v>8</v>
      </c>
      <c r="F761" s="25">
        <v>40</v>
      </c>
      <c r="G761" s="26">
        <v>2.99</v>
      </c>
      <c r="H761" s="26">
        <f t="shared" si="14"/>
        <v>119.60000000000001</v>
      </c>
    </row>
    <row r="762" spans="1:8" x14ac:dyDescent="0.25">
      <c r="A762" s="21">
        <v>761</v>
      </c>
      <c r="B762" s="22">
        <v>2502</v>
      </c>
      <c r="C762" s="23" t="s">
        <v>9</v>
      </c>
      <c r="D762" s="24" t="s">
        <v>650</v>
      </c>
      <c r="E762" s="27" t="s">
        <v>8</v>
      </c>
      <c r="F762" s="25">
        <v>40</v>
      </c>
      <c r="G762" s="26">
        <v>1.84</v>
      </c>
      <c r="H762" s="26">
        <f t="shared" si="14"/>
        <v>73.600000000000009</v>
      </c>
    </row>
    <row r="763" spans="1:8" x14ac:dyDescent="0.25">
      <c r="A763" s="21">
        <v>762</v>
      </c>
      <c r="B763" s="22">
        <v>2501</v>
      </c>
      <c r="C763" s="23" t="s">
        <v>9</v>
      </c>
      <c r="D763" s="24" t="s">
        <v>651</v>
      </c>
      <c r="E763" s="27" t="s">
        <v>8</v>
      </c>
      <c r="F763" s="25">
        <v>40</v>
      </c>
      <c r="G763" s="26">
        <v>0.99</v>
      </c>
      <c r="H763" s="26">
        <f t="shared" si="14"/>
        <v>39.6</v>
      </c>
    </row>
    <row r="764" spans="1:8" x14ac:dyDescent="0.25">
      <c r="A764" s="21">
        <v>763</v>
      </c>
      <c r="B764" s="22">
        <v>2518</v>
      </c>
      <c r="C764" s="23" t="s">
        <v>9</v>
      </c>
      <c r="D764" s="24" t="s">
        <v>652</v>
      </c>
      <c r="E764" s="27" t="s">
        <v>8</v>
      </c>
      <c r="F764" s="25">
        <v>100</v>
      </c>
      <c r="G764" s="26">
        <v>1.59</v>
      </c>
      <c r="H764" s="26">
        <f t="shared" si="14"/>
        <v>159</v>
      </c>
    </row>
    <row r="765" spans="1:8" x14ac:dyDescent="0.25">
      <c r="A765" s="21">
        <v>764</v>
      </c>
      <c r="B765" s="22">
        <v>2107</v>
      </c>
      <c r="C765" s="23" t="s">
        <v>9</v>
      </c>
      <c r="D765" s="24" t="s">
        <v>653</v>
      </c>
      <c r="E765" s="27" t="s">
        <v>8</v>
      </c>
      <c r="F765" s="25">
        <v>100</v>
      </c>
      <c r="G765" s="26">
        <v>0.94</v>
      </c>
      <c r="H765" s="26">
        <f t="shared" si="14"/>
        <v>94</v>
      </c>
    </row>
    <row r="766" spans="1:8" x14ac:dyDescent="0.25">
      <c r="A766" s="21">
        <v>765</v>
      </c>
      <c r="B766" s="22">
        <v>2520</v>
      </c>
      <c r="C766" s="23" t="s">
        <v>9</v>
      </c>
      <c r="D766" s="24" t="s">
        <v>654</v>
      </c>
      <c r="E766" s="27" t="s">
        <v>8</v>
      </c>
      <c r="F766" s="25">
        <v>40</v>
      </c>
      <c r="G766" s="26">
        <v>1.57</v>
      </c>
      <c r="H766" s="26">
        <f t="shared" si="14"/>
        <v>62.800000000000004</v>
      </c>
    </row>
    <row r="767" spans="1:8" x14ac:dyDescent="0.25">
      <c r="A767" s="21">
        <v>766</v>
      </c>
      <c r="B767" s="22">
        <v>2503</v>
      </c>
      <c r="C767" s="23" t="s">
        <v>9</v>
      </c>
      <c r="D767" s="24" t="s">
        <v>655</v>
      </c>
      <c r="E767" s="27" t="s">
        <v>8</v>
      </c>
      <c r="F767" s="25">
        <v>40</v>
      </c>
      <c r="G767" s="26">
        <v>1.19</v>
      </c>
      <c r="H767" s="26">
        <f t="shared" si="14"/>
        <v>47.599999999999994</v>
      </c>
    </row>
    <row r="768" spans="1:8" x14ac:dyDescent="0.25">
      <c r="A768" s="21">
        <v>767</v>
      </c>
      <c r="B768" s="22">
        <v>4811</v>
      </c>
      <c r="C768" s="23" t="s">
        <v>9</v>
      </c>
      <c r="D768" s="24" t="s">
        <v>656</v>
      </c>
      <c r="E768" s="27" t="s">
        <v>8</v>
      </c>
      <c r="F768" s="25">
        <v>40</v>
      </c>
      <c r="G768" s="26">
        <v>2.09</v>
      </c>
      <c r="H768" s="26">
        <f t="shared" ref="H768:H810" si="15">F768*G768</f>
        <v>83.6</v>
      </c>
    </row>
    <row r="769" spans="1:8" ht="25.5" x14ac:dyDescent="0.25">
      <c r="A769" s="21">
        <v>768</v>
      </c>
      <c r="B769" s="22">
        <v>40624</v>
      </c>
      <c r="C769" s="23" t="s">
        <v>6</v>
      </c>
      <c r="D769" s="24" t="s">
        <v>657</v>
      </c>
      <c r="E769" s="27" t="s">
        <v>8</v>
      </c>
      <c r="F769" s="25">
        <v>20</v>
      </c>
      <c r="G769" s="26">
        <v>92.61</v>
      </c>
      <c r="H769" s="26">
        <f t="shared" si="15"/>
        <v>1852.2</v>
      </c>
    </row>
    <row r="770" spans="1:8" ht="25.5" x14ac:dyDescent="0.25">
      <c r="A770" s="21">
        <v>769</v>
      </c>
      <c r="B770" s="22">
        <v>42575</v>
      </c>
      <c r="C770" s="23" t="s">
        <v>6</v>
      </c>
      <c r="D770" s="24" t="s">
        <v>658</v>
      </c>
      <c r="E770" s="27" t="s">
        <v>8</v>
      </c>
      <c r="F770" s="25">
        <v>20</v>
      </c>
      <c r="G770" s="26">
        <v>84.99</v>
      </c>
      <c r="H770" s="26">
        <f t="shared" si="15"/>
        <v>1699.8</v>
      </c>
    </row>
    <row r="771" spans="1:8" ht="25.5" x14ac:dyDescent="0.25">
      <c r="A771" s="21">
        <v>770</v>
      </c>
      <c r="B771" s="22">
        <v>42574</v>
      </c>
      <c r="C771" s="23" t="s">
        <v>6</v>
      </c>
      <c r="D771" s="24" t="s">
        <v>659</v>
      </c>
      <c r="E771" s="27" t="s">
        <v>8</v>
      </c>
      <c r="F771" s="25">
        <v>20</v>
      </c>
      <c r="G771" s="26">
        <v>63.42</v>
      </c>
      <c r="H771" s="26">
        <f t="shared" si="15"/>
        <v>1268.4000000000001</v>
      </c>
    </row>
    <row r="772" spans="1:8" ht="25.5" x14ac:dyDescent="0.25">
      <c r="A772" s="21">
        <v>771</v>
      </c>
      <c r="B772" s="22">
        <v>21147</v>
      </c>
      <c r="C772" s="23" t="s">
        <v>6</v>
      </c>
      <c r="D772" s="24" t="s">
        <v>660</v>
      </c>
      <c r="E772" s="27" t="s">
        <v>8</v>
      </c>
      <c r="F772" s="25">
        <v>10</v>
      </c>
      <c r="G772" s="26">
        <v>184.14</v>
      </c>
      <c r="H772" s="26">
        <f t="shared" si="15"/>
        <v>1841.3999999999999</v>
      </c>
    </row>
    <row r="773" spans="1:8" ht="25.5" x14ac:dyDescent="0.25">
      <c r="A773" s="21">
        <v>772</v>
      </c>
      <c r="B773" s="22">
        <v>21148</v>
      </c>
      <c r="C773" s="23" t="s">
        <v>6</v>
      </c>
      <c r="D773" s="24" t="s">
        <v>661</v>
      </c>
      <c r="E773" s="27" t="s">
        <v>8</v>
      </c>
      <c r="F773" s="25">
        <v>20</v>
      </c>
      <c r="G773" s="26">
        <v>113.65</v>
      </c>
      <c r="H773" s="26">
        <f t="shared" si="15"/>
        <v>2273</v>
      </c>
    </row>
    <row r="774" spans="1:8" ht="25.5" x14ac:dyDescent="0.25">
      <c r="A774" s="21">
        <v>773</v>
      </c>
      <c r="B774" s="22">
        <v>42576</v>
      </c>
      <c r="C774" s="23" t="s">
        <v>6</v>
      </c>
      <c r="D774" s="24" t="s">
        <v>662</v>
      </c>
      <c r="E774" s="27" t="s">
        <v>8</v>
      </c>
      <c r="F774" s="25">
        <v>10</v>
      </c>
      <c r="G774" s="26">
        <v>231.83</v>
      </c>
      <c r="H774" s="26">
        <f t="shared" si="15"/>
        <v>2318.3000000000002</v>
      </c>
    </row>
    <row r="775" spans="1:8" ht="25.5" x14ac:dyDescent="0.25">
      <c r="A775" s="21">
        <v>774</v>
      </c>
      <c r="B775" s="22">
        <v>21151</v>
      </c>
      <c r="C775" s="23" t="s">
        <v>6</v>
      </c>
      <c r="D775" s="24" t="s">
        <v>663</v>
      </c>
      <c r="E775" s="27" t="s">
        <v>8</v>
      </c>
      <c r="F775" s="25">
        <v>4</v>
      </c>
      <c r="G775" s="26">
        <v>337.31</v>
      </c>
      <c r="H775" s="26">
        <f t="shared" si="15"/>
        <v>1349.24</v>
      </c>
    </row>
    <row r="776" spans="1:8" ht="25.5" x14ac:dyDescent="0.25">
      <c r="A776" s="21">
        <v>775</v>
      </c>
      <c r="B776" s="22">
        <v>7672</v>
      </c>
      <c r="C776" s="23" t="s">
        <v>6</v>
      </c>
      <c r="D776" s="24" t="s">
        <v>918</v>
      </c>
      <c r="E776" s="27" t="s">
        <v>8</v>
      </c>
      <c r="F776" s="25">
        <v>4</v>
      </c>
      <c r="G776" s="26">
        <v>595.61</v>
      </c>
      <c r="H776" s="26">
        <f t="shared" si="15"/>
        <v>2382.44</v>
      </c>
    </row>
    <row r="777" spans="1:8" ht="38.25" x14ac:dyDescent="0.25">
      <c r="A777" s="21">
        <v>776</v>
      </c>
      <c r="B777" s="22">
        <v>39747</v>
      </c>
      <c r="C777" s="23" t="s">
        <v>6</v>
      </c>
      <c r="D777" s="24" t="s">
        <v>664</v>
      </c>
      <c r="E777" s="27" t="s">
        <v>8</v>
      </c>
      <c r="F777" s="25">
        <v>50</v>
      </c>
      <c r="G777" s="26">
        <v>45.35</v>
      </c>
      <c r="H777" s="26">
        <f t="shared" si="15"/>
        <v>2267.5</v>
      </c>
    </row>
    <row r="778" spans="1:8" ht="38.25" x14ac:dyDescent="0.25">
      <c r="A778" s="21">
        <v>777</v>
      </c>
      <c r="B778" s="22">
        <v>39748</v>
      </c>
      <c r="C778" s="23" t="s">
        <v>6</v>
      </c>
      <c r="D778" s="24" t="s">
        <v>665</v>
      </c>
      <c r="E778" s="27" t="s">
        <v>8</v>
      </c>
      <c r="F778" s="25">
        <v>50</v>
      </c>
      <c r="G778" s="26">
        <v>73.38</v>
      </c>
      <c r="H778" s="26">
        <f t="shared" si="15"/>
        <v>3669</v>
      </c>
    </row>
    <row r="779" spans="1:8" x14ac:dyDescent="0.25">
      <c r="A779" s="21">
        <v>778</v>
      </c>
      <c r="B779" s="22" t="s">
        <v>919</v>
      </c>
      <c r="C779" s="23" t="s">
        <v>22</v>
      </c>
      <c r="D779" s="24" t="s">
        <v>920</v>
      </c>
      <c r="E779" s="27" t="s">
        <v>11</v>
      </c>
      <c r="F779" s="25">
        <v>40</v>
      </c>
      <c r="G779" s="26">
        <v>8</v>
      </c>
      <c r="H779" s="26">
        <f t="shared" si="15"/>
        <v>320</v>
      </c>
    </row>
    <row r="780" spans="1:8" ht="25.5" x14ac:dyDescent="0.25">
      <c r="A780" s="21">
        <v>779</v>
      </c>
      <c r="B780" s="22">
        <v>9836</v>
      </c>
      <c r="C780" s="23" t="s">
        <v>6</v>
      </c>
      <c r="D780" s="24" t="s">
        <v>921</v>
      </c>
      <c r="E780" s="27" t="s">
        <v>8</v>
      </c>
      <c r="F780" s="25">
        <v>100</v>
      </c>
      <c r="G780" s="26">
        <v>15.82</v>
      </c>
      <c r="H780" s="26">
        <f t="shared" si="15"/>
        <v>1582</v>
      </c>
    </row>
    <row r="781" spans="1:8" ht="25.5" x14ac:dyDescent="0.25">
      <c r="A781" s="21">
        <v>780</v>
      </c>
      <c r="B781" s="22">
        <v>20065</v>
      </c>
      <c r="C781" s="23" t="s">
        <v>6</v>
      </c>
      <c r="D781" s="24" t="s">
        <v>922</v>
      </c>
      <c r="E781" s="27" t="s">
        <v>8</v>
      </c>
      <c r="F781" s="25">
        <v>100</v>
      </c>
      <c r="G781" s="26">
        <v>40.47</v>
      </c>
      <c r="H781" s="26">
        <f t="shared" si="15"/>
        <v>4047</v>
      </c>
    </row>
    <row r="782" spans="1:8" ht="25.5" x14ac:dyDescent="0.25">
      <c r="A782" s="21">
        <v>781</v>
      </c>
      <c r="B782" s="22">
        <v>9835</v>
      </c>
      <c r="C782" s="23" t="s">
        <v>6</v>
      </c>
      <c r="D782" s="24" t="s">
        <v>923</v>
      </c>
      <c r="E782" s="27" t="s">
        <v>8</v>
      </c>
      <c r="F782" s="25">
        <v>100</v>
      </c>
      <c r="G782" s="26">
        <v>5.7</v>
      </c>
      <c r="H782" s="26">
        <f t="shared" si="15"/>
        <v>570</v>
      </c>
    </row>
    <row r="783" spans="1:8" x14ac:dyDescent="0.25">
      <c r="A783" s="21">
        <v>782</v>
      </c>
      <c r="B783" s="22">
        <v>9859</v>
      </c>
      <c r="C783" s="23" t="s">
        <v>6</v>
      </c>
      <c r="D783" s="24" t="s">
        <v>924</v>
      </c>
      <c r="E783" s="27" t="s">
        <v>8</v>
      </c>
      <c r="F783" s="25">
        <v>100</v>
      </c>
      <c r="G783" s="26">
        <v>12.67</v>
      </c>
      <c r="H783" s="26">
        <f t="shared" si="15"/>
        <v>1267</v>
      </c>
    </row>
    <row r="784" spans="1:8" ht="25.5" x14ac:dyDescent="0.25">
      <c r="A784" s="21">
        <v>783</v>
      </c>
      <c r="B784" s="22">
        <v>9838</v>
      </c>
      <c r="C784" s="23" t="s">
        <v>6</v>
      </c>
      <c r="D784" s="24" t="s">
        <v>666</v>
      </c>
      <c r="E784" s="27" t="s">
        <v>8</v>
      </c>
      <c r="F784" s="25">
        <v>100</v>
      </c>
      <c r="G784" s="26">
        <v>9.7100000000000009</v>
      </c>
      <c r="H784" s="26">
        <f t="shared" si="15"/>
        <v>971.00000000000011</v>
      </c>
    </row>
    <row r="785" spans="1:8" ht="25.5" x14ac:dyDescent="0.25">
      <c r="A785" s="21">
        <v>784</v>
      </c>
      <c r="B785" s="22">
        <v>9837</v>
      </c>
      <c r="C785" s="23" t="s">
        <v>6</v>
      </c>
      <c r="D785" s="24" t="s">
        <v>667</v>
      </c>
      <c r="E785" s="27" t="s">
        <v>8</v>
      </c>
      <c r="F785" s="25">
        <v>100</v>
      </c>
      <c r="G785" s="26">
        <v>14.02</v>
      </c>
      <c r="H785" s="26">
        <f t="shared" si="15"/>
        <v>1402</v>
      </c>
    </row>
    <row r="786" spans="1:8" x14ac:dyDescent="0.25">
      <c r="A786" s="21">
        <v>785</v>
      </c>
      <c r="B786" s="22">
        <v>9863</v>
      </c>
      <c r="C786" s="23" t="s">
        <v>6</v>
      </c>
      <c r="D786" s="24" t="s">
        <v>925</v>
      </c>
      <c r="E786" s="27" t="s">
        <v>8</v>
      </c>
      <c r="F786" s="25">
        <v>100</v>
      </c>
      <c r="G786" s="26">
        <v>91.44</v>
      </c>
      <c r="H786" s="26">
        <f t="shared" si="15"/>
        <v>9144</v>
      </c>
    </row>
    <row r="787" spans="1:8" x14ac:dyDescent="0.25">
      <c r="A787" s="21">
        <v>786</v>
      </c>
      <c r="B787" s="22">
        <v>9860</v>
      </c>
      <c r="C787" s="23" t="s">
        <v>6</v>
      </c>
      <c r="D787" s="24" t="s">
        <v>926</v>
      </c>
      <c r="E787" s="27" t="s">
        <v>8</v>
      </c>
      <c r="F787" s="25">
        <v>100</v>
      </c>
      <c r="G787" s="26">
        <v>58.71</v>
      </c>
      <c r="H787" s="26">
        <f t="shared" si="15"/>
        <v>5871</v>
      </c>
    </row>
    <row r="788" spans="1:8" x14ac:dyDescent="0.25">
      <c r="A788" s="21">
        <v>787</v>
      </c>
      <c r="B788" s="22">
        <v>9862</v>
      </c>
      <c r="C788" s="23" t="s">
        <v>6</v>
      </c>
      <c r="D788" s="24" t="s">
        <v>927</v>
      </c>
      <c r="E788" s="27" t="s">
        <v>8</v>
      </c>
      <c r="F788" s="25">
        <v>100</v>
      </c>
      <c r="G788" s="26">
        <v>41.42</v>
      </c>
      <c r="H788" s="26">
        <f t="shared" si="15"/>
        <v>4142</v>
      </c>
    </row>
    <row r="789" spans="1:8" x14ac:dyDescent="0.25">
      <c r="A789" s="21">
        <v>788</v>
      </c>
      <c r="B789" s="22">
        <v>9861</v>
      </c>
      <c r="C789" s="23" t="s">
        <v>6</v>
      </c>
      <c r="D789" s="24" t="s">
        <v>668</v>
      </c>
      <c r="E789" s="27" t="s">
        <v>8</v>
      </c>
      <c r="F789" s="25">
        <v>100</v>
      </c>
      <c r="G789" s="26">
        <v>33.29</v>
      </c>
      <c r="H789" s="26">
        <f t="shared" si="15"/>
        <v>3329</v>
      </c>
    </row>
    <row r="790" spans="1:8" x14ac:dyDescent="0.25">
      <c r="A790" s="21">
        <v>789</v>
      </c>
      <c r="B790" s="22">
        <v>9866</v>
      </c>
      <c r="C790" s="23" t="s">
        <v>6</v>
      </c>
      <c r="D790" s="24" t="s">
        <v>669</v>
      </c>
      <c r="E790" s="27" t="s">
        <v>8</v>
      </c>
      <c r="F790" s="25">
        <v>100</v>
      </c>
      <c r="G790" s="26">
        <v>24.59</v>
      </c>
      <c r="H790" s="26">
        <f t="shared" si="15"/>
        <v>2459</v>
      </c>
    </row>
    <row r="791" spans="1:8" x14ac:dyDescent="0.25">
      <c r="A791" s="21">
        <v>790</v>
      </c>
      <c r="B791" s="22">
        <v>9856</v>
      </c>
      <c r="C791" s="23" t="s">
        <v>6</v>
      </c>
      <c r="D791" s="24" t="s">
        <v>670</v>
      </c>
      <c r="E791" s="27" t="s">
        <v>8</v>
      </c>
      <c r="F791" s="25">
        <v>100</v>
      </c>
      <c r="G791" s="26">
        <v>8.9499999999999993</v>
      </c>
      <c r="H791" s="26">
        <f t="shared" si="15"/>
        <v>894.99999999999989</v>
      </c>
    </row>
    <row r="792" spans="1:8" x14ac:dyDescent="0.25">
      <c r="A792" s="21">
        <v>791</v>
      </c>
      <c r="B792" s="22">
        <v>9857</v>
      </c>
      <c r="C792" s="23" t="s">
        <v>6</v>
      </c>
      <c r="D792" s="24" t="s">
        <v>671</v>
      </c>
      <c r="E792" s="27" t="s">
        <v>8</v>
      </c>
      <c r="F792" s="25">
        <v>100</v>
      </c>
      <c r="G792" s="26">
        <v>118.26</v>
      </c>
      <c r="H792" s="26">
        <f t="shared" si="15"/>
        <v>11826</v>
      </c>
    </row>
    <row r="793" spans="1:8" x14ac:dyDescent="0.25">
      <c r="A793" s="21">
        <v>792</v>
      </c>
      <c r="B793" s="22">
        <v>9864</v>
      </c>
      <c r="C793" s="23" t="s">
        <v>6</v>
      </c>
      <c r="D793" s="24" t="s">
        <v>928</v>
      </c>
      <c r="E793" s="27" t="s">
        <v>8</v>
      </c>
      <c r="F793" s="25">
        <v>100</v>
      </c>
      <c r="G793" s="26">
        <v>142.77000000000001</v>
      </c>
      <c r="H793" s="26">
        <f t="shared" si="15"/>
        <v>14277.000000000002</v>
      </c>
    </row>
    <row r="794" spans="1:8" x14ac:dyDescent="0.25">
      <c r="A794" s="21">
        <v>793</v>
      </c>
      <c r="B794" s="22">
        <v>9865</v>
      </c>
      <c r="C794" s="23" t="s">
        <v>6</v>
      </c>
      <c r="D794" s="24" t="s">
        <v>929</v>
      </c>
      <c r="E794" s="27" t="s">
        <v>8</v>
      </c>
      <c r="F794" s="25">
        <v>100</v>
      </c>
      <c r="G794" s="26">
        <v>205.33</v>
      </c>
      <c r="H794" s="26">
        <f t="shared" si="15"/>
        <v>20533</v>
      </c>
    </row>
    <row r="795" spans="1:8" x14ac:dyDescent="0.25">
      <c r="A795" s="21">
        <v>794</v>
      </c>
      <c r="B795" s="22">
        <v>9858</v>
      </c>
      <c r="C795" s="23" t="s">
        <v>6</v>
      </c>
      <c r="D795" s="24" t="s">
        <v>930</v>
      </c>
      <c r="E795" s="27" t="s">
        <v>8</v>
      </c>
      <c r="F795" s="25">
        <v>100</v>
      </c>
      <c r="G795" s="26">
        <v>215.26</v>
      </c>
      <c r="H795" s="26">
        <f t="shared" si="15"/>
        <v>21526</v>
      </c>
    </row>
    <row r="796" spans="1:8" ht="25.5" x14ac:dyDescent="0.25">
      <c r="A796" s="21">
        <v>795</v>
      </c>
      <c r="B796" s="22">
        <v>9870</v>
      </c>
      <c r="C796" s="23" t="s">
        <v>6</v>
      </c>
      <c r="D796" s="24" t="s">
        <v>672</v>
      </c>
      <c r="E796" s="27" t="s">
        <v>8</v>
      </c>
      <c r="F796" s="25">
        <v>10</v>
      </c>
      <c r="G796" s="26">
        <v>99.71</v>
      </c>
      <c r="H796" s="26">
        <f t="shared" si="15"/>
        <v>997.09999999999991</v>
      </c>
    </row>
    <row r="797" spans="1:8" ht="25.5" x14ac:dyDescent="0.25">
      <c r="A797" s="21">
        <v>796</v>
      </c>
      <c r="B797" s="22">
        <v>9868</v>
      </c>
      <c r="C797" s="23" t="s">
        <v>6</v>
      </c>
      <c r="D797" s="24" t="s">
        <v>673</v>
      </c>
      <c r="E797" s="27" t="s">
        <v>8</v>
      </c>
      <c r="F797" s="25">
        <v>100</v>
      </c>
      <c r="G797" s="26">
        <v>4.7</v>
      </c>
      <c r="H797" s="26">
        <f t="shared" si="15"/>
        <v>470</v>
      </c>
    </row>
    <row r="798" spans="1:8" ht="25.5" x14ac:dyDescent="0.25">
      <c r="A798" s="21">
        <v>797</v>
      </c>
      <c r="B798" s="22">
        <v>9875</v>
      </c>
      <c r="C798" s="23" t="s">
        <v>6</v>
      </c>
      <c r="D798" s="24" t="s">
        <v>931</v>
      </c>
      <c r="E798" s="27" t="s">
        <v>8</v>
      </c>
      <c r="F798" s="25">
        <v>60</v>
      </c>
      <c r="G798" s="26">
        <v>17.600000000000001</v>
      </c>
      <c r="H798" s="26">
        <f t="shared" si="15"/>
        <v>1056</v>
      </c>
    </row>
    <row r="799" spans="1:8" ht="38.25" x14ac:dyDescent="0.25">
      <c r="A799" s="21">
        <v>798</v>
      </c>
      <c r="B799" s="22">
        <v>21112</v>
      </c>
      <c r="C799" s="23" t="s">
        <v>6</v>
      </c>
      <c r="D799" s="24" t="s">
        <v>674</v>
      </c>
      <c r="E799" s="27" t="s">
        <v>11</v>
      </c>
      <c r="F799" s="25">
        <v>20</v>
      </c>
      <c r="G799" s="26">
        <v>232.33</v>
      </c>
      <c r="H799" s="26">
        <f t="shared" si="15"/>
        <v>4646.6000000000004</v>
      </c>
    </row>
    <row r="800" spans="1:8" ht="25.5" x14ac:dyDescent="0.25">
      <c r="A800" s="21">
        <v>799</v>
      </c>
      <c r="B800" s="22">
        <v>64045</v>
      </c>
      <c r="C800" s="23" t="s">
        <v>676</v>
      </c>
      <c r="D800" s="24" t="s">
        <v>677</v>
      </c>
      <c r="E800" s="27" t="s">
        <v>11</v>
      </c>
      <c r="F800" s="25">
        <v>50</v>
      </c>
      <c r="G800" s="26">
        <v>51.07</v>
      </c>
      <c r="H800" s="26">
        <f t="shared" si="15"/>
        <v>2553.5</v>
      </c>
    </row>
    <row r="801" spans="1:8" ht="38.25" x14ac:dyDescent="0.25">
      <c r="A801" s="21">
        <v>800</v>
      </c>
      <c r="B801" s="22">
        <v>10409</v>
      </c>
      <c r="C801" s="23" t="s">
        <v>6</v>
      </c>
      <c r="D801" s="24" t="s">
        <v>678</v>
      </c>
      <c r="E801" s="27" t="s">
        <v>11</v>
      </c>
      <c r="F801" s="25">
        <v>5</v>
      </c>
      <c r="G801" s="26">
        <v>217.96</v>
      </c>
      <c r="H801" s="26">
        <f t="shared" si="15"/>
        <v>1089.8</v>
      </c>
    </row>
    <row r="802" spans="1:8" ht="38.25" x14ac:dyDescent="0.25">
      <c r="A802" s="21">
        <v>801</v>
      </c>
      <c r="B802" s="22">
        <v>10408</v>
      </c>
      <c r="C802" s="23" t="s">
        <v>6</v>
      </c>
      <c r="D802" s="24" t="s">
        <v>932</v>
      </c>
      <c r="E802" s="27" t="s">
        <v>11</v>
      </c>
      <c r="F802" s="25">
        <v>5</v>
      </c>
      <c r="G802" s="26">
        <v>305.36</v>
      </c>
      <c r="H802" s="26">
        <f t="shared" si="15"/>
        <v>1526.8000000000002</v>
      </c>
    </row>
    <row r="803" spans="1:8" ht="25.5" x14ac:dyDescent="0.25">
      <c r="A803" s="21">
        <v>802</v>
      </c>
      <c r="B803" s="22">
        <v>12657</v>
      </c>
      <c r="C803" s="23" t="s">
        <v>6</v>
      </c>
      <c r="D803" s="24" t="s">
        <v>679</v>
      </c>
      <c r="E803" s="27" t="s">
        <v>11</v>
      </c>
      <c r="F803" s="25">
        <v>5</v>
      </c>
      <c r="G803" s="26">
        <v>270.91000000000003</v>
      </c>
      <c r="H803" s="26">
        <f t="shared" si="15"/>
        <v>1354.5500000000002</v>
      </c>
    </row>
    <row r="804" spans="1:8" x14ac:dyDescent="0.25">
      <c r="A804" s="21">
        <v>803</v>
      </c>
      <c r="B804" s="22" t="s">
        <v>933</v>
      </c>
      <c r="C804" s="23" t="s">
        <v>61</v>
      </c>
      <c r="D804" s="24" t="s">
        <v>680</v>
      </c>
      <c r="E804" s="27" t="s">
        <v>11</v>
      </c>
      <c r="F804" s="25">
        <v>30</v>
      </c>
      <c r="G804" s="26">
        <v>36.76</v>
      </c>
      <c r="H804" s="26">
        <f t="shared" si="15"/>
        <v>1102.8</v>
      </c>
    </row>
    <row r="805" spans="1:8" x14ac:dyDescent="0.25">
      <c r="A805" s="21">
        <v>804</v>
      </c>
      <c r="B805" s="22">
        <v>5315</v>
      </c>
      <c r="C805" s="23" t="s">
        <v>9</v>
      </c>
      <c r="D805" s="24" t="s">
        <v>681</v>
      </c>
      <c r="E805" s="27" t="s">
        <v>11</v>
      </c>
      <c r="F805" s="25">
        <v>10</v>
      </c>
      <c r="G805" s="26">
        <v>1345</v>
      </c>
      <c r="H805" s="26">
        <f t="shared" si="15"/>
        <v>13450</v>
      </c>
    </row>
    <row r="806" spans="1:8" x14ac:dyDescent="0.25">
      <c r="A806" s="21">
        <v>805</v>
      </c>
      <c r="B806" s="22">
        <v>39996</v>
      </c>
      <c r="C806" s="23" t="s">
        <v>6</v>
      </c>
      <c r="D806" s="24" t="s">
        <v>682</v>
      </c>
      <c r="E806" s="27" t="s">
        <v>8</v>
      </c>
      <c r="F806" s="25">
        <v>40</v>
      </c>
      <c r="G806" s="26">
        <v>5.15</v>
      </c>
      <c r="H806" s="26">
        <f t="shared" si="15"/>
        <v>206</v>
      </c>
    </row>
    <row r="807" spans="1:8" x14ac:dyDescent="0.25">
      <c r="A807" s="21">
        <v>806</v>
      </c>
      <c r="B807" s="22">
        <v>10492</v>
      </c>
      <c r="C807" s="23" t="s">
        <v>6</v>
      </c>
      <c r="D807" s="24" t="s">
        <v>683</v>
      </c>
      <c r="E807" s="27" t="s">
        <v>781</v>
      </c>
      <c r="F807" s="25">
        <v>100</v>
      </c>
      <c r="G807" s="26">
        <v>199.99</v>
      </c>
      <c r="H807" s="26">
        <f t="shared" si="15"/>
        <v>19999</v>
      </c>
    </row>
    <row r="808" spans="1:8" x14ac:dyDescent="0.25">
      <c r="A808" s="21">
        <v>807</v>
      </c>
      <c r="B808" s="22">
        <v>10491</v>
      </c>
      <c r="C808" s="23" t="s">
        <v>6</v>
      </c>
      <c r="D808" s="24" t="s">
        <v>684</v>
      </c>
      <c r="E808" s="27" t="s">
        <v>781</v>
      </c>
      <c r="F808" s="25">
        <v>20</v>
      </c>
      <c r="G808" s="26">
        <v>283.33</v>
      </c>
      <c r="H808" s="26">
        <f t="shared" si="15"/>
        <v>5666.5999999999995</v>
      </c>
    </row>
    <row r="809" spans="1:8" ht="25.5" x14ac:dyDescent="0.25">
      <c r="A809" s="21">
        <v>808</v>
      </c>
      <c r="B809" s="22">
        <v>10507</v>
      </c>
      <c r="C809" s="23" t="s">
        <v>6</v>
      </c>
      <c r="D809" s="24" t="s">
        <v>685</v>
      </c>
      <c r="E809" s="27" t="s">
        <v>781</v>
      </c>
      <c r="F809" s="25">
        <v>40</v>
      </c>
      <c r="G809" s="26">
        <v>507.11</v>
      </c>
      <c r="H809" s="26">
        <f t="shared" si="15"/>
        <v>20284.400000000001</v>
      </c>
    </row>
    <row r="810" spans="1:8" ht="25.5" x14ac:dyDescent="0.25">
      <c r="A810" s="21">
        <v>809</v>
      </c>
      <c r="B810" s="22">
        <v>10505</v>
      </c>
      <c r="C810" s="23" t="s">
        <v>6</v>
      </c>
      <c r="D810" s="24" t="s">
        <v>686</v>
      </c>
      <c r="E810" s="27" t="s">
        <v>781</v>
      </c>
      <c r="F810" s="25">
        <v>20</v>
      </c>
      <c r="G810" s="26">
        <v>299.23</v>
      </c>
      <c r="H810" s="26">
        <f t="shared" si="15"/>
        <v>5984.6</v>
      </c>
    </row>
    <row r="811" spans="1:8" x14ac:dyDescent="0.25">
      <c r="A811" s="88" t="s">
        <v>934</v>
      </c>
      <c r="B811" s="88"/>
      <c r="C811" s="88"/>
      <c r="D811" s="88"/>
      <c r="E811" s="88"/>
      <c r="F811" s="88"/>
      <c r="G811" s="88"/>
      <c r="H811" s="29">
        <f>SUM(H2:H810)</f>
        <v>3130614.8800000004</v>
      </c>
    </row>
    <row r="812" spans="1:8" x14ac:dyDescent="0.25">
      <c r="A812" s="88" t="s">
        <v>935</v>
      </c>
      <c r="B812" s="88"/>
      <c r="C812" s="88"/>
      <c r="D812" s="88"/>
      <c r="E812" s="88"/>
      <c r="F812" s="88"/>
      <c r="G812" s="88"/>
      <c r="H812" s="30">
        <f>H811/12</f>
        <v>260884.57333333336</v>
      </c>
    </row>
  </sheetData>
  <mergeCells count="2">
    <mergeCell ref="A811:G811"/>
    <mergeCell ref="A812:G8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F7D4-35A7-4AA3-A294-A59C9C17AAAD}">
  <dimension ref="B24:D35"/>
  <sheetViews>
    <sheetView topLeftCell="A19" zoomScale="85" zoomScaleNormal="85" workbookViewId="0">
      <selection activeCell="C32" sqref="C32"/>
    </sheetView>
  </sheetViews>
  <sheetFormatPr defaultRowHeight="15" x14ac:dyDescent="0.25"/>
  <cols>
    <col min="2" max="2" width="28.42578125" bestFit="1" customWidth="1"/>
    <col min="3" max="3" width="114.5703125" style="54" customWidth="1"/>
    <col min="4" max="4" width="37" bestFit="1" customWidth="1"/>
  </cols>
  <sheetData>
    <row r="24" spans="2:4" s="59" customFormat="1" ht="15.75" x14ac:dyDescent="0.25">
      <c r="B24" s="55" t="s">
        <v>969</v>
      </c>
      <c r="C24" s="56" t="s">
        <v>970</v>
      </c>
      <c r="D24" s="55" t="s">
        <v>984</v>
      </c>
    </row>
    <row r="25" spans="2:4" s="59" customFormat="1" ht="31.5" x14ac:dyDescent="0.25">
      <c r="B25" s="89" t="s">
        <v>980</v>
      </c>
      <c r="C25" s="57" t="s">
        <v>971</v>
      </c>
      <c r="D25" s="58" t="s">
        <v>977</v>
      </c>
    </row>
    <row r="26" spans="2:4" s="59" customFormat="1" ht="31.5" x14ac:dyDescent="0.25">
      <c r="B26" s="89"/>
      <c r="C26" s="57" t="s">
        <v>972</v>
      </c>
      <c r="D26" s="58" t="s">
        <v>977</v>
      </c>
    </row>
    <row r="27" spans="2:4" s="59" customFormat="1" ht="47.25" x14ac:dyDescent="0.25">
      <c r="B27" s="89"/>
      <c r="C27" s="57" t="s">
        <v>973</v>
      </c>
      <c r="D27" s="58" t="s">
        <v>977</v>
      </c>
    </row>
    <row r="28" spans="2:4" s="59" customFormat="1" ht="31.5" x14ac:dyDescent="0.25">
      <c r="B28" s="89"/>
      <c r="C28" s="57" t="s">
        <v>974</v>
      </c>
      <c r="D28" s="58" t="s">
        <v>977</v>
      </c>
    </row>
    <row r="29" spans="2:4" s="59" customFormat="1" ht="15.75" x14ac:dyDescent="0.25">
      <c r="B29" s="89"/>
      <c r="C29" s="57" t="s">
        <v>985</v>
      </c>
      <c r="D29" s="58" t="s">
        <v>977</v>
      </c>
    </row>
    <row r="30" spans="2:4" s="59" customFormat="1" ht="15.75" x14ac:dyDescent="0.25">
      <c r="B30" s="89"/>
      <c r="C30" s="57" t="s">
        <v>983</v>
      </c>
      <c r="D30" s="58" t="s">
        <v>977</v>
      </c>
    </row>
    <row r="31" spans="2:4" s="59" customFormat="1" ht="31.5" x14ac:dyDescent="0.25">
      <c r="B31" s="89" t="s">
        <v>979</v>
      </c>
      <c r="C31" s="57" t="s">
        <v>975</v>
      </c>
      <c r="D31" s="58" t="s">
        <v>977</v>
      </c>
    </row>
    <row r="32" spans="2:4" s="59" customFormat="1" ht="31.5" x14ac:dyDescent="0.25">
      <c r="B32" s="89"/>
      <c r="C32" s="57" t="s">
        <v>975</v>
      </c>
      <c r="D32" s="58" t="s">
        <v>978</v>
      </c>
    </row>
    <row r="33" spans="2:4" s="59" customFormat="1" ht="31.5" x14ac:dyDescent="0.25">
      <c r="B33" s="89"/>
      <c r="C33" s="57" t="s">
        <v>976</v>
      </c>
      <c r="D33" s="58" t="s">
        <v>977</v>
      </c>
    </row>
    <row r="34" spans="2:4" s="59" customFormat="1" ht="31.5" x14ac:dyDescent="0.25">
      <c r="B34" s="89" t="s">
        <v>981</v>
      </c>
      <c r="C34" s="57" t="s">
        <v>982</v>
      </c>
      <c r="D34" s="58" t="s">
        <v>977</v>
      </c>
    </row>
    <row r="35" spans="2:4" s="59" customFormat="1" ht="15.75" x14ac:dyDescent="0.25">
      <c r="B35" s="89"/>
      <c r="C35" s="57" t="s">
        <v>983</v>
      </c>
      <c r="D35" s="58" t="s">
        <v>977</v>
      </c>
    </row>
  </sheetData>
  <mergeCells count="3">
    <mergeCell ref="B25:B30"/>
    <mergeCell ref="B31:B33"/>
    <mergeCell ref="B34:B35"/>
  </mergeCells>
  <phoneticPr fontId="8" type="noConversion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C57A-2DBF-416E-A926-9CD51713CADD}">
  <dimension ref="A1:H816"/>
  <sheetViews>
    <sheetView tabSelected="1" topLeftCell="A802" workbookViewId="0">
      <selection activeCell="A803" sqref="A803:XFD803"/>
    </sheetView>
  </sheetViews>
  <sheetFormatPr defaultRowHeight="15" x14ac:dyDescent="0.25"/>
  <cols>
    <col min="1" max="1" width="6.5703125" style="13" customWidth="1"/>
    <col min="3" max="3" width="11.42578125" style="14" customWidth="1"/>
    <col min="4" max="4" width="53.5703125" bestFit="1" customWidth="1"/>
    <col min="6" max="6" width="9.140625" style="16"/>
    <col min="7" max="7" width="12.140625" style="15" bestFit="1" customWidth="1"/>
    <col min="8" max="8" width="17.7109375" style="15" bestFit="1" customWidth="1"/>
  </cols>
  <sheetData>
    <row r="1" spans="1:8" s="12" customFormat="1" x14ac:dyDescent="0.25">
      <c r="A1" s="17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9" t="s">
        <v>5</v>
      </c>
      <c r="G1" s="20" t="s">
        <v>691</v>
      </c>
      <c r="H1" s="20" t="s">
        <v>703</v>
      </c>
    </row>
    <row r="2" spans="1:8" ht="25.5" x14ac:dyDescent="0.25">
      <c r="A2" s="21">
        <v>1</v>
      </c>
      <c r="B2" s="22">
        <v>36246</v>
      </c>
      <c r="C2" s="23" t="s">
        <v>6</v>
      </c>
      <c r="D2" s="24" t="s">
        <v>7</v>
      </c>
      <c r="E2" s="21" t="s">
        <v>8</v>
      </c>
      <c r="F2" s="25">
        <v>450</v>
      </c>
      <c r="G2" s="26">
        <v>4.82</v>
      </c>
      <c r="H2" s="26">
        <f>F2*G2</f>
        <v>2169</v>
      </c>
    </row>
    <row r="3" spans="1:8" ht="25.5" x14ac:dyDescent="0.25">
      <c r="A3" s="21">
        <v>2</v>
      </c>
      <c r="B3" s="22">
        <v>6121</v>
      </c>
      <c r="C3" s="23" t="s">
        <v>9</v>
      </c>
      <c r="D3" s="24" t="s">
        <v>10</v>
      </c>
      <c r="E3" s="21" t="s">
        <v>11</v>
      </c>
      <c r="F3" s="25">
        <v>20</v>
      </c>
      <c r="G3" s="26">
        <v>56.67</v>
      </c>
      <c r="H3" s="26">
        <f t="shared" ref="H3:H66" si="0">F3*G3</f>
        <v>1133.4000000000001</v>
      </c>
    </row>
    <row r="4" spans="1:8" x14ac:dyDescent="0.25">
      <c r="A4" s="21">
        <v>3</v>
      </c>
      <c r="B4" s="22">
        <v>34</v>
      </c>
      <c r="C4" s="23" t="s">
        <v>6</v>
      </c>
      <c r="D4" s="24" t="s">
        <v>12</v>
      </c>
      <c r="E4" s="21" t="s">
        <v>13</v>
      </c>
      <c r="F4" s="25">
        <v>150</v>
      </c>
      <c r="G4" s="26">
        <v>10.01</v>
      </c>
      <c r="H4" s="26">
        <f t="shared" si="0"/>
        <v>1501.5</v>
      </c>
    </row>
    <row r="5" spans="1:8" x14ac:dyDescent="0.25">
      <c r="A5" s="21">
        <v>4</v>
      </c>
      <c r="B5" s="22">
        <v>43055</v>
      </c>
      <c r="C5" s="23" t="s">
        <v>6</v>
      </c>
      <c r="D5" s="24" t="s">
        <v>14</v>
      </c>
      <c r="E5" s="21" t="s">
        <v>13</v>
      </c>
      <c r="F5" s="25">
        <v>150</v>
      </c>
      <c r="G5" s="26">
        <v>8.67</v>
      </c>
      <c r="H5" s="26">
        <f t="shared" si="0"/>
        <v>1300.5</v>
      </c>
    </row>
    <row r="6" spans="1:8" s="12" customFormat="1" x14ac:dyDescent="0.25">
      <c r="A6" s="21">
        <v>5</v>
      </c>
      <c r="B6" s="22">
        <v>17929</v>
      </c>
      <c r="C6" s="23" t="s">
        <v>9</v>
      </c>
      <c r="D6" s="24" t="s">
        <v>15</v>
      </c>
      <c r="E6" s="21" t="s">
        <v>11</v>
      </c>
      <c r="F6" s="25">
        <v>200</v>
      </c>
      <c r="G6" s="26">
        <v>2.2400000000000002</v>
      </c>
      <c r="H6" s="26">
        <f t="shared" si="0"/>
        <v>448.00000000000006</v>
      </c>
    </row>
    <row r="7" spans="1:8" ht="25.5" x14ac:dyDescent="0.25">
      <c r="A7" s="21">
        <v>6</v>
      </c>
      <c r="B7" s="22">
        <v>107</v>
      </c>
      <c r="C7" s="23" t="s">
        <v>6</v>
      </c>
      <c r="D7" s="24" t="s">
        <v>722</v>
      </c>
      <c r="E7" s="21" t="s">
        <v>11</v>
      </c>
      <c r="F7" s="25">
        <v>100</v>
      </c>
      <c r="G7" s="26">
        <v>0.9</v>
      </c>
      <c r="H7" s="26">
        <f t="shared" si="0"/>
        <v>90</v>
      </c>
    </row>
    <row r="8" spans="1:8" ht="25.5" x14ac:dyDescent="0.25">
      <c r="A8" s="21">
        <v>7</v>
      </c>
      <c r="B8" s="22">
        <v>65</v>
      </c>
      <c r="C8" s="23" t="s">
        <v>6</v>
      </c>
      <c r="D8" s="24" t="s">
        <v>723</v>
      </c>
      <c r="E8" s="21" t="s">
        <v>11</v>
      </c>
      <c r="F8" s="25">
        <v>100</v>
      </c>
      <c r="G8" s="26">
        <v>1.1100000000000001</v>
      </c>
      <c r="H8" s="26">
        <f t="shared" si="0"/>
        <v>111.00000000000001</v>
      </c>
    </row>
    <row r="9" spans="1:8" ht="25.5" x14ac:dyDescent="0.25">
      <c r="A9" s="21">
        <v>8</v>
      </c>
      <c r="B9" s="22">
        <v>110</v>
      </c>
      <c r="C9" s="23" t="s">
        <v>6</v>
      </c>
      <c r="D9" s="24" t="s">
        <v>16</v>
      </c>
      <c r="E9" s="21" t="s">
        <v>11</v>
      </c>
      <c r="F9" s="25">
        <v>100</v>
      </c>
      <c r="G9" s="26">
        <v>8.91</v>
      </c>
      <c r="H9" s="26">
        <f t="shared" si="0"/>
        <v>891</v>
      </c>
    </row>
    <row r="10" spans="1:8" ht="25.5" x14ac:dyDescent="0.25">
      <c r="A10" s="21">
        <v>9</v>
      </c>
      <c r="B10" s="22">
        <v>112</v>
      </c>
      <c r="C10" s="23" t="s">
        <v>6</v>
      </c>
      <c r="D10" s="24" t="s">
        <v>724</v>
      </c>
      <c r="E10" s="21" t="s">
        <v>11</v>
      </c>
      <c r="F10" s="25">
        <v>100</v>
      </c>
      <c r="G10" s="26">
        <v>5.59</v>
      </c>
      <c r="H10" s="26">
        <f t="shared" si="0"/>
        <v>559</v>
      </c>
    </row>
    <row r="11" spans="1:8" ht="25.5" x14ac:dyDescent="0.25">
      <c r="A11" s="21">
        <v>10</v>
      </c>
      <c r="B11" s="22">
        <v>69</v>
      </c>
      <c r="C11" s="23" t="s">
        <v>6</v>
      </c>
      <c r="D11" s="24" t="s">
        <v>17</v>
      </c>
      <c r="E11" s="21" t="s">
        <v>11</v>
      </c>
      <c r="F11" s="25">
        <v>20</v>
      </c>
      <c r="G11" s="26">
        <v>69.19</v>
      </c>
      <c r="H11" s="26">
        <f t="shared" si="0"/>
        <v>1383.8</v>
      </c>
    </row>
    <row r="12" spans="1:8" ht="25.5" x14ac:dyDescent="0.25">
      <c r="A12" s="21">
        <v>11</v>
      </c>
      <c r="B12" s="22">
        <v>106</v>
      </c>
      <c r="C12" s="23" t="s">
        <v>6</v>
      </c>
      <c r="D12" s="24" t="s">
        <v>725</v>
      </c>
      <c r="E12" s="21" t="s">
        <v>11</v>
      </c>
      <c r="F12" s="25">
        <v>2</v>
      </c>
      <c r="G12" s="26">
        <v>468.68</v>
      </c>
      <c r="H12" s="26">
        <f t="shared" si="0"/>
        <v>937.36</v>
      </c>
    </row>
    <row r="13" spans="1:8" ht="25.5" x14ac:dyDescent="0.25">
      <c r="A13" s="21">
        <v>12</v>
      </c>
      <c r="B13" s="22">
        <v>131</v>
      </c>
      <c r="C13" s="23" t="s">
        <v>18</v>
      </c>
      <c r="D13" s="24" t="s">
        <v>726</v>
      </c>
      <c r="E13" s="21" t="s">
        <v>11</v>
      </c>
      <c r="F13" s="25">
        <v>4</v>
      </c>
      <c r="G13" s="26">
        <v>107.72</v>
      </c>
      <c r="H13" s="26">
        <f t="shared" si="0"/>
        <v>430.88</v>
      </c>
    </row>
    <row r="14" spans="1:8" ht="38.25" x14ac:dyDescent="0.25">
      <c r="A14" s="21">
        <v>13</v>
      </c>
      <c r="B14" s="22">
        <v>123</v>
      </c>
      <c r="C14" s="23" t="s">
        <v>6</v>
      </c>
      <c r="D14" s="24" t="s">
        <v>19</v>
      </c>
      <c r="E14" s="21" t="s">
        <v>20</v>
      </c>
      <c r="F14" s="25">
        <v>40</v>
      </c>
      <c r="G14" s="26">
        <v>8.2899999999999991</v>
      </c>
      <c r="H14" s="26">
        <f t="shared" si="0"/>
        <v>331.59999999999997</v>
      </c>
    </row>
    <row r="15" spans="1:8" ht="25.5" x14ac:dyDescent="0.25">
      <c r="A15" s="21">
        <v>14</v>
      </c>
      <c r="B15" s="22">
        <v>44159</v>
      </c>
      <c r="C15" s="23" t="s">
        <v>9</v>
      </c>
      <c r="D15" s="24" t="s">
        <v>21</v>
      </c>
      <c r="E15" s="21" t="s">
        <v>11</v>
      </c>
      <c r="F15" s="25">
        <v>30</v>
      </c>
      <c r="G15" s="26">
        <v>109.9</v>
      </c>
      <c r="H15" s="26">
        <f t="shared" si="0"/>
        <v>3297</v>
      </c>
    </row>
    <row r="16" spans="1:8" x14ac:dyDescent="0.25">
      <c r="A16" s="21">
        <v>15</v>
      </c>
      <c r="B16" s="22" t="s">
        <v>728</v>
      </c>
      <c r="C16" s="23" t="s">
        <v>22</v>
      </c>
      <c r="D16" s="24" t="s">
        <v>729</v>
      </c>
      <c r="E16" s="21" t="s">
        <v>8</v>
      </c>
      <c r="F16" s="25">
        <v>500</v>
      </c>
      <c r="G16" s="26">
        <v>13.08</v>
      </c>
      <c r="H16" s="26">
        <f t="shared" si="0"/>
        <v>6540</v>
      </c>
    </row>
    <row r="17" spans="1:8" ht="25.5" x14ac:dyDescent="0.25">
      <c r="A17" s="21">
        <v>16</v>
      </c>
      <c r="B17" s="22">
        <v>43130</v>
      </c>
      <c r="C17" s="23" t="s">
        <v>6</v>
      </c>
      <c r="D17" s="24" t="s">
        <v>23</v>
      </c>
      <c r="E17" s="21" t="s">
        <v>13</v>
      </c>
      <c r="F17" s="25">
        <v>30</v>
      </c>
      <c r="G17" s="26">
        <v>26.19</v>
      </c>
      <c r="H17" s="26">
        <f t="shared" si="0"/>
        <v>785.7</v>
      </c>
    </row>
    <row r="18" spans="1:8" ht="38.25" x14ac:dyDescent="0.25">
      <c r="A18" s="21">
        <v>17</v>
      </c>
      <c r="B18" s="22">
        <v>43131</v>
      </c>
      <c r="C18" s="23" t="s">
        <v>6</v>
      </c>
      <c r="D18" s="24" t="s">
        <v>24</v>
      </c>
      <c r="E18" s="21" t="s">
        <v>13</v>
      </c>
      <c r="F18" s="25">
        <v>30</v>
      </c>
      <c r="G18" s="26">
        <v>30.42</v>
      </c>
      <c r="H18" s="26">
        <f t="shared" si="0"/>
        <v>912.6</v>
      </c>
    </row>
    <row r="19" spans="1:8" ht="25.5" x14ac:dyDescent="0.25">
      <c r="A19" s="21">
        <v>18</v>
      </c>
      <c r="B19" s="22">
        <v>43132</v>
      </c>
      <c r="C19" s="23" t="s">
        <v>6</v>
      </c>
      <c r="D19" s="24" t="s">
        <v>25</v>
      </c>
      <c r="E19" s="21" t="s">
        <v>13</v>
      </c>
      <c r="F19" s="25">
        <v>30</v>
      </c>
      <c r="G19" s="26">
        <v>26.19</v>
      </c>
      <c r="H19" s="26">
        <f t="shared" si="0"/>
        <v>785.7</v>
      </c>
    </row>
    <row r="20" spans="1:8" ht="25.5" x14ac:dyDescent="0.25">
      <c r="A20" s="21">
        <v>19</v>
      </c>
      <c r="B20" s="22">
        <v>366</v>
      </c>
      <c r="C20" s="23" t="s">
        <v>6</v>
      </c>
      <c r="D20" s="24" t="s">
        <v>26</v>
      </c>
      <c r="E20" s="21" t="s">
        <v>730</v>
      </c>
      <c r="F20" s="25">
        <v>50</v>
      </c>
      <c r="G20" s="26">
        <v>90</v>
      </c>
      <c r="H20" s="26">
        <f t="shared" si="0"/>
        <v>4500</v>
      </c>
    </row>
    <row r="21" spans="1:8" ht="25.5" x14ac:dyDescent="0.25">
      <c r="A21" s="21">
        <v>20</v>
      </c>
      <c r="B21" s="22">
        <v>367</v>
      </c>
      <c r="C21" s="23" t="s">
        <v>6</v>
      </c>
      <c r="D21" s="24" t="s">
        <v>27</v>
      </c>
      <c r="E21" s="21" t="s">
        <v>730</v>
      </c>
      <c r="F21" s="25">
        <v>50</v>
      </c>
      <c r="G21" s="26">
        <v>91.17</v>
      </c>
      <c r="H21" s="26">
        <f t="shared" si="0"/>
        <v>4558.5</v>
      </c>
    </row>
    <row r="22" spans="1:8" ht="25.5" x14ac:dyDescent="0.25">
      <c r="A22" s="21">
        <v>21</v>
      </c>
      <c r="B22" s="22">
        <v>370</v>
      </c>
      <c r="C22" s="23" t="s">
        <v>6</v>
      </c>
      <c r="D22" s="24" t="s">
        <v>28</v>
      </c>
      <c r="E22" s="27" t="s">
        <v>730</v>
      </c>
      <c r="F22" s="25">
        <v>50</v>
      </c>
      <c r="G22" s="26">
        <v>90</v>
      </c>
      <c r="H22" s="26">
        <f t="shared" si="0"/>
        <v>4500</v>
      </c>
    </row>
    <row r="23" spans="1:8" x14ac:dyDescent="0.25">
      <c r="A23" s="21">
        <v>22</v>
      </c>
      <c r="B23" s="22">
        <v>1381</v>
      </c>
      <c r="C23" s="23" t="s">
        <v>6</v>
      </c>
      <c r="D23" s="24" t="s">
        <v>29</v>
      </c>
      <c r="E23" s="27" t="s">
        <v>13</v>
      </c>
      <c r="F23" s="25">
        <v>2000</v>
      </c>
      <c r="G23" s="26">
        <v>0.83</v>
      </c>
      <c r="H23" s="26">
        <f t="shared" si="0"/>
        <v>1660</v>
      </c>
    </row>
    <row r="24" spans="1:8" x14ac:dyDescent="0.25">
      <c r="A24" s="21">
        <v>23</v>
      </c>
      <c r="B24" s="22">
        <v>34353</v>
      </c>
      <c r="C24" s="23" t="s">
        <v>6</v>
      </c>
      <c r="D24" s="24" t="s">
        <v>30</v>
      </c>
      <c r="E24" s="27" t="s">
        <v>13</v>
      </c>
      <c r="F24" s="25">
        <v>1000</v>
      </c>
      <c r="G24" s="26">
        <v>1.54</v>
      </c>
      <c r="H24" s="26">
        <f t="shared" si="0"/>
        <v>1540</v>
      </c>
    </row>
    <row r="25" spans="1:8" x14ac:dyDescent="0.25">
      <c r="A25" s="21">
        <v>24</v>
      </c>
      <c r="B25" s="22">
        <v>37595</v>
      </c>
      <c r="C25" s="23" t="s">
        <v>6</v>
      </c>
      <c r="D25" s="24" t="s">
        <v>31</v>
      </c>
      <c r="E25" s="27" t="s">
        <v>13</v>
      </c>
      <c r="F25" s="25">
        <v>1000</v>
      </c>
      <c r="G25" s="26">
        <v>2.5499999999999998</v>
      </c>
      <c r="H25" s="26">
        <f t="shared" si="0"/>
        <v>2550</v>
      </c>
    </row>
    <row r="26" spans="1:8" x14ac:dyDescent="0.25">
      <c r="A26" s="21">
        <v>25</v>
      </c>
      <c r="B26" s="22">
        <v>37596</v>
      </c>
      <c r="C26" s="23" t="s">
        <v>6</v>
      </c>
      <c r="D26" s="24" t="s">
        <v>32</v>
      </c>
      <c r="E26" s="27" t="s">
        <v>13</v>
      </c>
      <c r="F26" s="25">
        <v>1000</v>
      </c>
      <c r="G26" s="26">
        <v>2.92</v>
      </c>
      <c r="H26" s="26">
        <f t="shared" si="0"/>
        <v>2920</v>
      </c>
    </row>
    <row r="27" spans="1:8" ht="25.5" x14ac:dyDescent="0.25">
      <c r="A27" s="21">
        <v>26</v>
      </c>
      <c r="B27" s="22">
        <v>130</v>
      </c>
      <c r="C27" s="23" t="s">
        <v>6</v>
      </c>
      <c r="D27" s="24" t="s">
        <v>33</v>
      </c>
      <c r="E27" s="27" t="s">
        <v>13</v>
      </c>
      <c r="F27" s="25">
        <v>500</v>
      </c>
      <c r="G27" s="26">
        <v>4.72</v>
      </c>
      <c r="H27" s="26">
        <f t="shared" si="0"/>
        <v>2360</v>
      </c>
    </row>
    <row r="28" spans="1:8" ht="38.25" x14ac:dyDescent="0.25">
      <c r="A28" s="21">
        <v>27</v>
      </c>
      <c r="B28" s="22">
        <v>379</v>
      </c>
      <c r="C28" s="23" t="s">
        <v>6</v>
      </c>
      <c r="D28" s="24" t="s">
        <v>34</v>
      </c>
      <c r="E28" s="27" t="s">
        <v>11</v>
      </c>
      <c r="F28" s="25">
        <v>500</v>
      </c>
      <c r="G28" s="26">
        <v>1.1499999999999999</v>
      </c>
      <c r="H28" s="26">
        <f t="shared" si="0"/>
        <v>575</v>
      </c>
    </row>
    <row r="29" spans="1:8" x14ac:dyDescent="0.25">
      <c r="A29" s="21">
        <v>28</v>
      </c>
      <c r="B29" s="22" t="s">
        <v>731</v>
      </c>
      <c r="C29" s="23" t="s">
        <v>22</v>
      </c>
      <c r="D29" s="24" t="s">
        <v>732</v>
      </c>
      <c r="E29" s="27" t="s">
        <v>35</v>
      </c>
      <c r="F29" s="25">
        <v>10</v>
      </c>
      <c r="G29" s="26">
        <v>162.6</v>
      </c>
      <c r="H29" s="26">
        <f t="shared" si="0"/>
        <v>1626</v>
      </c>
    </row>
    <row r="30" spans="1:8" ht="25.5" x14ac:dyDescent="0.25">
      <c r="A30" s="21">
        <v>29</v>
      </c>
      <c r="B30" s="22">
        <v>377</v>
      </c>
      <c r="C30" s="23" t="s">
        <v>6</v>
      </c>
      <c r="D30" s="24" t="s">
        <v>36</v>
      </c>
      <c r="E30" s="27" t="s">
        <v>11</v>
      </c>
      <c r="F30" s="25">
        <v>100</v>
      </c>
      <c r="G30" s="26">
        <v>35</v>
      </c>
      <c r="H30" s="26">
        <f t="shared" si="0"/>
        <v>3500</v>
      </c>
    </row>
    <row r="31" spans="1:8" ht="25.5" x14ac:dyDescent="0.25">
      <c r="A31" s="21">
        <v>30</v>
      </c>
      <c r="B31" s="22">
        <v>7588</v>
      </c>
      <c r="C31" s="23" t="s">
        <v>6</v>
      </c>
      <c r="D31" s="24" t="s">
        <v>37</v>
      </c>
      <c r="E31" s="27" t="s">
        <v>11</v>
      </c>
      <c r="F31" s="25">
        <v>30</v>
      </c>
      <c r="G31" s="26">
        <v>53.16</v>
      </c>
      <c r="H31" s="26">
        <f t="shared" si="0"/>
        <v>1594.8</v>
      </c>
    </row>
    <row r="32" spans="1:8" x14ac:dyDescent="0.25">
      <c r="A32" s="21">
        <v>31</v>
      </c>
      <c r="B32" s="22">
        <v>77</v>
      </c>
      <c r="C32" s="23" t="s">
        <v>38</v>
      </c>
      <c r="D32" s="24" t="s">
        <v>733</v>
      </c>
      <c r="E32" s="27" t="s">
        <v>39</v>
      </c>
      <c r="F32" s="25">
        <v>100</v>
      </c>
      <c r="G32" s="26">
        <v>28.32</v>
      </c>
      <c r="H32" s="26">
        <f t="shared" si="0"/>
        <v>2832</v>
      </c>
    </row>
    <row r="33" spans="1:8" ht="25.5" x14ac:dyDescent="0.25">
      <c r="A33" s="21">
        <v>32</v>
      </c>
      <c r="B33" s="22">
        <v>10422</v>
      </c>
      <c r="C33" s="23" t="s">
        <v>6</v>
      </c>
      <c r="D33" s="24" t="s">
        <v>40</v>
      </c>
      <c r="E33" s="27" t="s">
        <v>11</v>
      </c>
      <c r="F33" s="25">
        <v>50</v>
      </c>
      <c r="G33" s="26">
        <v>373.84</v>
      </c>
      <c r="H33" s="26">
        <f t="shared" si="0"/>
        <v>18692</v>
      </c>
    </row>
    <row r="34" spans="1:8" ht="38.25" x14ac:dyDescent="0.25">
      <c r="A34" s="21">
        <v>33</v>
      </c>
      <c r="B34" s="22">
        <v>1745</v>
      </c>
      <c r="C34" s="23" t="s">
        <v>6</v>
      </c>
      <c r="D34" s="24" t="s">
        <v>41</v>
      </c>
      <c r="E34" s="27" t="s">
        <v>11</v>
      </c>
      <c r="F34" s="25">
        <v>10</v>
      </c>
      <c r="G34" s="26">
        <v>337.09</v>
      </c>
      <c r="H34" s="26">
        <f t="shared" si="0"/>
        <v>3370.8999999999996</v>
      </c>
    </row>
    <row r="35" spans="1:8" ht="25.5" x14ac:dyDescent="0.25">
      <c r="A35" s="21">
        <v>34</v>
      </c>
      <c r="B35" s="22">
        <v>11687</v>
      </c>
      <c r="C35" s="23" t="s">
        <v>6</v>
      </c>
      <c r="D35" s="24" t="s">
        <v>42</v>
      </c>
      <c r="E35" s="27" t="s">
        <v>8</v>
      </c>
      <c r="F35" s="25">
        <v>10</v>
      </c>
      <c r="G35" s="26">
        <v>1255.0899999999999</v>
      </c>
      <c r="H35" s="26">
        <f t="shared" si="0"/>
        <v>12550.9</v>
      </c>
    </row>
    <row r="36" spans="1:8" x14ac:dyDescent="0.25">
      <c r="A36" s="21">
        <v>35</v>
      </c>
      <c r="B36" s="22">
        <v>11248</v>
      </c>
      <c r="C36" s="23" t="s">
        <v>38</v>
      </c>
      <c r="D36" s="24" t="s">
        <v>43</v>
      </c>
      <c r="E36" s="27" t="s">
        <v>13</v>
      </c>
      <c r="F36" s="25">
        <v>60</v>
      </c>
      <c r="G36" s="26">
        <v>9.44</v>
      </c>
      <c r="H36" s="26">
        <f t="shared" si="0"/>
        <v>566.4</v>
      </c>
    </row>
    <row r="37" spans="1:8" ht="25.5" x14ac:dyDescent="0.25">
      <c r="A37" s="21">
        <v>36</v>
      </c>
      <c r="B37" s="22">
        <v>566</v>
      </c>
      <c r="C37" s="23" t="s">
        <v>6</v>
      </c>
      <c r="D37" s="24" t="s">
        <v>44</v>
      </c>
      <c r="E37" s="27" t="s">
        <v>8</v>
      </c>
      <c r="F37" s="25">
        <v>40</v>
      </c>
      <c r="G37" s="26">
        <v>5.24</v>
      </c>
      <c r="H37" s="26">
        <f t="shared" si="0"/>
        <v>209.60000000000002</v>
      </c>
    </row>
    <row r="38" spans="1:8" ht="25.5" x14ac:dyDescent="0.25">
      <c r="A38" s="21">
        <v>37</v>
      </c>
      <c r="B38" s="22">
        <v>565</v>
      </c>
      <c r="C38" s="23" t="s">
        <v>6</v>
      </c>
      <c r="D38" s="24" t="s">
        <v>45</v>
      </c>
      <c r="E38" s="27" t="s">
        <v>8</v>
      </c>
      <c r="F38" s="25">
        <v>20</v>
      </c>
      <c r="G38" s="26">
        <v>19.11</v>
      </c>
      <c r="H38" s="26">
        <f t="shared" si="0"/>
        <v>382.2</v>
      </c>
    </row>
    <row r="39" spans="1:8" ht="25.5" x14ac:dyDescent="0.25">
      <c r="A39" s="21">
        <v>38</v>
      </c>
      <c r="B39" s="22">
        <v>555</v>
      </c>
      <c r="C39" s="23" t="s">
        <v>6</v>
      </c>
      <c r="D39" s="24" t="s">
        <v>46</v>
      </c>
      <c r="E39" s="27" t="s">
        <v>8</v>
      </c>
      <c r="F39" s="25">
        <v>20</v>
      </c>
      <c r="G39" s="26">
        <v>13.55</v>
      </c>
      <c r="H39" s="26">
        <f t="shared" si="0"/>
        <v>271</v>
      </c>
    </row>
    <row r="40" spans="1:8" ht="25.5" x14ac:dyDescent="0.25">
      <c r="A40" s="21">
        <v>39</v>
      </c>
      <c r="B40" s="22">
        <v>557</v>
      </c>
      <c r="C40" s="23" t="s">
        <v>6</v>
      </c>
      <c r="D40" s="24" t="s">
        <v>47</v>
      </c>
      <c r="E40" s="27" t="s">
        <v>8</v>
      </c>
      <c r="F40" s="25">
        <v>20</v>
      </c>
      <c r="G40" s="26">
        <v>42.52</v>
      </c>
      <c r="H40" s="26">
        <f t="shared" si="0"/>
        <v>850.40000000000009</v>
      </c>
    </row>
    <row r="41" spans="1:8" ht="25.5" x14ac:dyDescent="0.25">
      <c r="A41" s="21">
        <v>40</v>
      </c>
      <c r="B41" s="22">
        <v>552</v>
      </c>
      <c r="C41" s="23" t="s">
        <v>6</v>
      </c>
      <c r="D41" s="24" t="s">
        <v>48</v>
      </c>
      <c r="E41" s="27" t="s">
        <v>8</v>
      </c>
      <c r="F41" s="25">
        <v>40</v>
      </c>
      <c r="G41" s="26">
        <v>21.09</v>
      </c>
      <c r="H41" s="26">
        <f t="shared" si="0"/>
        <v>843.6</v>
      </c>
    </row>
    <row r="42" spans="1:8" ht="25.5" x14ac:dyDescent="0.25">
      <c r="A42" s="21">
        <v>41</v>
      </c>
      <c r="B42" s="22">
        <v>563</v>
      </c>
      <c r="C42" s="23" t="s">
        <v>6</v>
      </c>
      <c r="D42" s="24" t="s">
        <v>49</v>
      </c>
      <c r="E42" s="27" t="s">
        <v>8</v>
      </c>
      <c r="F42" s="25">
        <v>60</v>
      </c>
      <c r="G42" s="26">
        <v>31.7</v>
      </c>
      <c r="H42" s="26">
        <f t="shared" si="0"/>
        <v>1902</v>
      </c>
    </row>
    <row r="43" spans="1:8" ht="25.5" x14ac:dyDescent="0.25">
      <c r="A43" s="21">
        <v>42</v>
      </c>
      <c r="B43" s="22">
        <v>549</v>
      </c>
      <c r="C43" s="23" t="s">
        <v>6</v>
      </c>
      <c r="D43" s="24" t="s">
        <v>50</v>
      </c>
      <c r="E43" s="27" t="s">
        <v>8</v>
      </c>
      <c r="F43" s="25">
        <v>20</v>
      </c>
      <c r="G43" s="26">
        <v>57.05</v>
      </c>
      <c r="H43" s="26">
        <f t="shared" si="0"/>
        <v>1141</v>
      </c>
    </row>
    <row r="44" spans="1:8" ht="25.5" x14ac:dyDescent="0.25">
      <c r="A44" s="21">
        <v>43</v>
      </c>
      <c r="B44" s="22">
        <v>551</v>
      </c>
      <c r="C44" s="23" t="s">
        <v>6</v>
      </c>
      <c r="D44" s="24" t="s">
        <v>51</v>
      </c>
      <c r="E44" s="27" t="s">
        <v>8</v>
      </c>
      <c r="F44" s="25">
        <v>20</v>
      </c>
      <c r="G44" s="26">
        <v>112.96</v>
      </c>
      <c r="H44" s="26">
        <f t="shared" si="0"/>
        <v>2259.1999999999998</v>
      </c>
    </row>
    <row r="45" spans="1:8" ht="25.5" x14ac:dyDescent="0.25">
      <c r="A45" s="21">
        <v>44</v>
      </c>
      <c r="B45" s="22">
        <v>559</v>
      </c>
      <c r="C45" s="23" t="s">
        <v>6</v>
      </c>
      <c r="D45" s="24" t="s">
        <v>52</v>
      </c>
      <c r="E45" s="27" t="s">
        <v>8</v>
      </c>
      <c r="F45" s="25">
        <v>40</v>
      </c>
      <c r="G45" s="26">
        <v>28.24</v>
      </c>
      <c r="H45" s="26">
        <f t="shared" si="0"/>
        <v>1129.5999999999999</v>
      </c>
    </row>
    <row r="46" spans="1:8" ht="25.5" x14ac:dyDescent="0.25">
      <c r="A46" s="21">
        <v>45</v>
      </c>
      <c r="B46" s="22">
        <v>560</v>
      </c>
      <c r="C46" s="23" t="s">
        <v>6</v>
      </c>
      <c r="D46" s="24" t="s">
        <v>53</v>
      </c>
      <c r="E46" s="27" t="s">
        <v>8</v>
      </c>
      <c r="F46" s="25">
        <v>20</v>
      </c>
      <c r="G46" s="26">
        <v>35.33</v>
      </c>
      <c r="H46" s="26">
        <f t="shared" si="0"/>
        <v>706.59999999999991</v>
      </c>
    </row>
    <row r="47" spans="1:8" ht="25.5" x14ac:dyDescent="0.25">
      <c r="A47" s="21">
        <v>46</v>
      </c>
      <c r="B47" s="22">
        <v>547</v>
      </c>
      <c r="C47" s="23" t="s">
        <v>6</v>
      </c>
      <c r="D47" s="24" t="s">
        <v>54</v>
      </c>
      <c r="E47" s="27" t="s">
        <v>8</v>
      </c>
      <c r="F47" s="25">
        <v>20</v>
      </c>
      <c r="G47" s="26">
        <v>42.3</v>
      </c>
      <c r="H47" s="26">
        <f t="shared" si="0"/>
        <v>846</v>
      </c>
    </row>
    <row r="48" spans="1:8" x14ac:dyDescent="0.25">
      <c r="A48" s="21">
        <v>47</v>
      </c>
      <c r="B48" s="22" t="s">
        <v>734</v>
      </c>
      <c r="C48" s="23" t="s">
        <v>22</v>
      </c>
      <c r="D48" s="24" t="s">
        <v>735</v>
      </c>
      <c r="E48" s="27" t="s">
        <v>8</v>
      </c>
      <c r="F48" s="25">
        <v>50</v>
      </c>
      <c r="G48" s="26">
        <v>268.06</v>
      </c>
      <c r="H48" s="26">
        <f t="shared" si="0"/>
        <v>13403</v>
      </c>
    </row>
    <row r="49" spans="1:8" x14ac:dyDescent="0.25">
      <c r="A49" s="21">
        <v>48</v>
      </c>
      <c r="B49" s="22" t="s">
        <v>736</v>
      </c>
      <c r="C49" s="23" t="s">
        <v>55</v>
      </c>
      <c r="D49" s="24" t="s">
        <v>56</v>
      </c>
      <c r="E49" s="27" t="s">
        <v>11</v>
      </c>
      <c r="F49" s="25">
        <v>10</v>
      </c>
      <c r="G49" s="26">
        <v>31.49</v>
      </c>
      <c r="H49" s="26">
        <f t="shared" si="0"/>
        <v>314.89999999999998</v>
      </c>
    </row>
    <row r="50" spans="1:8" ht="25.5" x14ac:dyDescent="0.25">
      <c r="A50" s="21">
        <v>49</v>
      </c>
      <c r="B50" s="22" t="s">
        <v>737</v>
      </c>
      <c r="C50" s="23" t="s">
        <v>57</v>
      </c>
      <c r="D50" s="24" t="s">
        <v>58</v>
      </c>
      <c r="E50" s="27" t="s">
        <v>11</v>
      </c>
      <c r="F50" s="25">
        <v>10</v>
      </c>
      <c r="G50" s="26">
        <v>22.2</v>
      </c>
      <c r="H50" s="26">
        <f t="shared" si="0"/>
        <v>222</v>
      </c>
    </row>
    <row r="51" spans="1:8" ht="25.5" x14ac:dyDescent="0.25">
      <c r="A51" s="21">
        <v>50</v>
      </c>
      <c r="B51" s="22" t="s">
        <v>738</v>
      </c>
      <c r="C51" s="23" t="s">
        <v>57</v>
      </c>
      <c r="D51" s="24" t="s">
        <v>59</v>
      </c>
      <c r="E51" s="27" t="s">
        <v>11</v>
      </c>
      <c r="F51" s="25">
        <v>10</v>
      </c>
      <c r="G51" s="26">
        <v>63.18</v>
      </c>
      <c r="H51" s="26">
        <f t="shared" si="0"/>
        <v>631.79999999999995</v>
      </c>
    </row>
    <row r="52" spans="1:8" ht="25.5" x14ac:dyDescent="0.25">
      <c r="A52" s="21">
        <v>51</v>
      </c>
      <c r="B52" s="22">
        <v>10956</v>
      </c>
      <c r="C52" s="23" t="s">
        <v>6</v>
      </c>
      <c r="D52" s="24" t="s">
        <v>60</v>
      </c>
      <c r="E52" s="27" t="s">
        <v>11</v>
      </c>
      <c r="F52" s="25">
        <v>4</v>
      </c>
      <c r="G52" s="26">
        <v>61.5</v>
      </c>
      <c r="H52" s="26">
        <f t="shared" si="0"/>
        <v>246</v>
      </c>
    </row>
    <row r="53" spans="1:8" ht="25.5" x14ac:dyDescent="0.25">
      <c r="A53" s="21">
        <v>52</v>
      </c>
      <c r="B53" s="22" t="s">
        <v>739</v>
      </c>
      <c r="C53" s="23" t="s">
        <v>22</v>
      </c>
      <c r="D53" s="24" t="s">
        <v>740</v>
      </c>
      <c r="E53" s="27" t="s">
        <v>8</v>
      </c>
      <c r="F53" s="25">
        <v>200</v>
      </c>
      <c r="G53" s="26">
        <v>351.12</v>
      </c>
      <c r="H53" s="26">
        <f t="shared" si="0"/>
        <v>70224</v>
      </c>
    </row>
    <row r="54" spans="1:8" ht="25.5" x14ac:dyDescent="0.25">
      <c r="A54" s="21">
        <v>53</v>
      </c>
      <c r="B54" s="22" t="s">
        <v>741</v>
      </c>
      <c r="C54" s="23" t="s">
        <v>61</v>
      </c>
      <c r="D54" s="24" t="s">
        <v>62</v>
      </c>
      <c r="E54" s="27" t="s">
        <v>8</v>
      </c>
      <c r="F54" s="25">
        <v>40</v>
      </c>
      <c r="G54" s="26">
        <v>188.8</v>
      </c>
      <c r="H54" s="26">
        <f t="shared" si="0"/>
        <v>7552</v>
      </c>
    </row>
    <row r="55" spans="1:8" x14ac:dyDescent="0.25">
      <c r="A55" s="21">
        <v>54</v>
      </c>
      <c r="B55" s="22">
        <v>36463</v>
      </c>
      <c r="C55" s="23" t="s">
        <v>9</v>
      </c>
      <c r="D55" s="24" t="s">
        <v>63</v>
      </c>
      <c r="E55" s="27" t="s">
        <v>11</v>
      </c>
      <c r="F55" s="25">
        <v>1</v>
      </c>
      <c r="G55" s="26">
        <v>489</v>
      </c>
      <c r="H55" s="26">
        <f t="shared" si="0"/>
        <v>489</v>
      </c>
    </row>
    <row r="56" spans="1:8" ht="38.25" x14ac:dyDescent="0.25">
      <c r="A56" s="21">
        <v>55</v>
      </c>
      <c r="B56" s="22">
        <v>7271</v>
      </c>
      <c r="C56" s="23" t="s">
        <v>6</v>
      </c>
      <c r="D56" s="24" t="s">
        <v>64</v>
      </c>
      <c r="E56" s="27" t="s">
        <v>11</v>
      </c>
      <c r="F56" s="25">
        <v>500</v>
      </c>
      <c r="G56" s="26">
        <v>0.92</v>
      </c>
      <c r="H56" s="26">
        <f t="shared" si="0"/>
        <v>460</v>
      </c>
    </row>
    <row r="57" spans="1:8" ht="25.5" x14ac:dyDescent="0.25">
      <c r="A57" s="21">
        <v>56</v>
      </c>
      <c r="B57" s="22">
        <v>12614</v>
      </c>
      <c r="C57" s="23" t="s">
        <v>6</v>
      </c>
      <c r="D57" s="24" t="s">
        <v>65</v>
      </c>
      <c r="E57" s="27" t="s">
        <v>11</v>
      </c>
      <c r="F57" s="25">
        <v>40</v>
      </c>
      <c r="G57" s="26">
        <v>22.83</v>
      </c>
      <c r="H57" s="26">
        <f t="shared" si="0"/>
        <v>913.19999999999993</v>
      </c>
    </row>
    <row r="58" spans="1:8" ht="25.5" x14ac:dyDescent="0.25">
      <c r="A58" s="21">
        <v>57</v>
      </c>
      <c r="B58" s="22">
        <v>6140</v>
      </c>
      <c r="C58" s="23" t="s">
        <v>6</v>
      </c>
      <c r="D58" s="24" t="s">
        <v>66</v>
      </c>
      <c r="E58" s="27" t="s">
        <v>11</v>
      </c>
      <c r="F58" s="25">
        <v>40</v>
      </c>
      <c r="G58" s="26">
        <v>3.52</v>
      </c>
      <c r="H58" s="26">
        <f t="shared" si="0"/>
        <v>140.80000000000001</v>
      </c>
    </row>
    <row r="59" spans="1:8" ht="25.5" x14ac:dyDescent="0.25">
      <c r="A59" s="21">
        <v>58</v>
      </c>
      <c r="B59" s="22" t="s">
        <v>742</v>
      </c>
      <c r="C59" s="23" t="s">
        <v>67</v>
      </c>
      <c r="D59" s="24" t="s">
        <v>743</v>
      </c>
      <c r="E59" s="27" t="s">
        <v>11</v>
      </c>
      <c r="F59" s="25">
        <v>4</v>
      </c>
      <c r="G59" s="26">
        <v>696.56</v>
      </c>
      <c r="H59" s="26">
        <f t="shared" si="0"/>
        <v>2786.24</v>
      </c>
    </row>
    <row r="60" spans="1:8" ht="25.5" x14ac:dyDescent="0.25">
      <c r="A60" s="21">
        <v>59</v>
      </c>
      <c r="B60" s="22">
        <v>11685</v>
      </c>
      <c r="C60" s="23" t="s">
        <v>6</v>
      </c>
      <c r="D60" s="24" t="s">
        <v>68</v>
      </c>
      <c r="E60" s="27" t="s">
        <v>11</v>
      </c>
      <c r="F60" s="25">
        <v>50</v>
      </c>
      <c r="G60" s="26">
        <v>29.1</v>
      </c>
      <c r="H60" s="26">
        <f t="shared" si="0"/>
        <v>1455</v>
      </c>
    </row>
    <row r="61" spans="1:8" ht="25.5" x14ac:dyDescent="0.25">
      <c r="A61" s="21">
        <v>60</v>
      </c>
      <c r="B61" s="22">
        <v>11680</v>
      </c>
      <c r="C61" s="23" t="s">
        <v>6</v>
      </c>
      <c r="D61" s="24" t="s">
        <v>69</v>
      </c>
      <c r="E61" s="27" t="s">
        <v>11</v>
      </c>
      <c r="F61" s="25">
        <v>50</v>
      </c>
      <c r="G61" s="26">
        <v>17.02</v>
      </c>
      <c r="H61" s="26">
        <f t="shared" si="0"/>
        <v>851</v>
      </c>
    </row>
    <row r="62" spans="1:8" x14ac:dyDescent="0.25">
      <c r="A62" s="21">
        <v>61</v>
      </c>
      <c r="B62" s="22">
        <v>4374</v>
      </c>
      <c r="C62" s="23" t="s">
        <v>6</v>
      </c>
      <c r="D62" s="24" t="s">
        <v>70</v>
      </c>
      <c r="E62" s="27" t="s">
        <v>11</v>
      </c>
      <c r="F62" s="25">
        <v>1000</v>
      </c>
      <c r="G62" s="26">
        <v>0.7</v>
      </c>
      <c r="H62" s="26">
        <f t="shared" si="0"/>
        <v>700</v>
      </c>
    </row>
    <row r="63" spans="1:8" x14ac:dyDescent="0.25">
      <c r="A63" s="21">
        <v>62</v>
      </c>
      <c r="B63" s="22">
        <v>11945</v>
      </c>
      <c r="C63" s="23" t="s">
        <v>6</v>
      </c>
      <c r="D63" s="24" t="s">
        <v>71</v>
      </c>
      <c r="E63" s="27" t="s">
        <v>11</v>
      </c>
      <c r="F63" s="25">
        <v>1000</v>
      </c>
      <c r="G63" s="26">
        <v>0.11</v>
      </c>
      <c r="H63" s="26">
        <f t="shared" si="0"/>
        <v>110</v>
      </c>
    </row>
    <row r="64" spans="1:8" x14ac:dyDescent="0.25">
      <c r="A64" s="21">
        <v>63</v>
      </c>
      <c r="B64" s="22">
        <v>11946</v>
      </c>
      <c r="C64" s="23" t="s">
        <v>6</v>
      </c>
      <c r="D64" s="24" t="s">
        <v>72</v>
      </c>
      <c r="E64" s="27" t="s">
        <v>11</v>
      </c>
      <c r="F64" s="25">
        <v>1000</v>
      </c>
      <c r="G64" s="26">
        <v>0.13</v>
      </c>
      <c r="H64" s="26">
        <f t="shared" si="0"/>
        <v>130</v>
      </c>
    </row>
    <row r="65" spans="1:8" x14ac:dyDescent="0.25">
      <c r="A65" s="21">
        <v>64</v>
      </c>
      <c r="B65" s="22">
        <v>4375</v>
      </c>
      <c r="C65" s="23" t="s">
        <v>6</v>
      </c>
      <c r="D65" s="24" t="s">
        <v>73</v>
      </c>
      <c r="E65" s="27" t="s">
        <v>11</v>
      </c>
      <c r="F65" s="25">
        <v>1000</v>
      </c>
      <c r="G65" s="26">
        <v>0.19</v>
      </c>
      <c r="H65" s="26">
        <f t="shared" si="0"/>
        <v>190</v>
      </c>
    </row>
    <row r="66" spans="1:8" x14ac:dyDescent="0.25">
      <c r="A66" s="21">
        <v>65</v>
      </c>
      <c r="B66" s="22">
        <v>4376</v>
      </c>
      <c r="C66" s="23" t="s">
        <v>6</v>
      </c>
      <c r="D66" s="24" t="s">
        <v>74</v>
      </c>
      <c r="E66" s="27" t="s">
        <v>11</v>
      </c>
      <c r="F66" s="25">
        <v>1000</v>
      </c>
      <c r="G66" s="26">
        <v>0.37</v>
      </c>
      <c r="H66" s="26">
        <f t="shared" si="0"/>
        <v>370</v>
      </c>
    </row>
    <row r="67" spans="1:8" ht="25.5" x14ac:dyDescent="0.25">
      <c r="A67" s="21">
        <v>66</v>
      </c>
      <c r="B67" s="22">
        <v>831</v>
      </c>
      <c r="C67" s="23" t="s">
        <v>6</v>
      </c>
      <c r="D67" s="24" t="s">
        <v>75</v>
      </c>
      <c r="E67" s="27" t="s">
        <v>11</v>
      </c>
      <c r="F67" s="25">
        <v>30</v>
      </c>
      <c r="G67" s="26">
        <v>94.44</v>
      </c>
      <c r="H67" s="26">
        <f t="shared" ref="H67:H130" si="1">F67*G67</f>
        <v>2833.2</v>
      </c>
    </row>
    <row r="68" spans="1:8" ht="25.5" x14ac:dyDescent="0.25">
      <c r="A68" s="21">
        <v>67</v>
      </c>
      <c r="B68" s="22">
        <v>828</v>
      </c>
      <c r="C68" s="23" t="s">
        <v>6</v>
      </c>
      <c r="D68" s="24" t="s">
        <v>76</v>
      </c>
      <c r="E68" s="27" t="s">
        <v>11</v>
      </c>
      <c r="F68" s="25">
        <v>30</v>
      </c>
      <c r="G68" s="26">
        <v>0.54</v>
      </c>
      <c r="H68" s="26">
        <f t="shared" si="1"/>
        <v>16.200000000000003</v>
      </c>
    </row>
    <row r="69" spans="1:8" ht="25.5" x14ac:dyDescent="0.25">
      <c r="A69" s="21">
        <v>68</v>
      </c>
      <c r="B69" s="22">
        <v>829</v>
      </c>
      <c r="C69" s="23" t="s">
        <v>6</v>
      </c>
      <c r="D69" s="24" t="s">
        <v>77</v>
      </c>
      <c r="E69" s="27" t="s">
        <v>11</v>
      </c>
      <c r="F69" s="25">
        <v>30</v>
      </c>
      <c r="G69" s="26">
        <v>1.1399999999999999</v>
      </c>
      <c r="H69" s="26">
        <f t="shared" si="1"/>
        <v>34.199999999999996</v>
      </c>
    </row>
    <row r="70" spans="1:8" ht="25.5" x14ac:dyDescent="0.25">
      <c r="A70" s="21">
        <v>69</v>
      </c>
      <c r="B70" s="22">
        <v>812</v>
      </c>
      <c r="C70" s="23" t="s">
        <v>6</v>
      </c>
      <c r="D70" s="24" t="s">
        <v>78</v>
      </c>
      <c r="E70" s="27" t="s">
        <v>11</v>
      </c>
      <c r="F70" s="25">
        <v>30</v>
      </c>
      <c r="G70" s="26">
        <v>2.48</v>
      </c>
      <c r="H70" s="26">
        <f t="shared" si="1"/>
        <v>74.400000000000006</v>
      </c>
    </row>
    <row r="71" spans="1:8" ht="25.5" x14ac:dyDescent="0.25">
      <c r="A71" s="21">
        <v>70</v>
      </c>
      <c r="B71" s="22">
        <v>819</v>
      </c>
      <c r="C71" s="23" t="s">
        <v>6</v>
      </c>
      <c r="D71" s="24" t="s">
        <v>79</v>
      </c>
      <c r="E71" s="27" t="s">
        <v>11</v>
      </c>
      <c r="F71" s="25">
        <v>30</v>
      </c>
      <c r="G71" s="26">
        <v>4.08</v>
      </c>
      <c r="H71" s="26">
        <f t="shared" si="1"/>
        <v>122.4</v>
      </c>
    </row>
    <row r="72" spans="1:8" ht="25.5" x14ac:dyDescent="0.25">
      <c r="A72" s="21">
        <v>71</v>
      </c>
      <c r="B72" s="22">
        <v>818</v>
      </c>
      <c r="C72" s="23" t="s">
        <v>6</v>
      </c>
      <c r="D72" s="24" t="s">
        <v>80</v>
      </c>
      <c r="E72" s="27" t="s">
        <v>11</v>
      </c>
      <c r="F72" s="25">
        <v>30</v>
      </c>
      <c r="G72" s="26">
        <v>6.86</v>
      </c>
      <c r="H72" s="26">
        <f t="shared" si="1"/>
        <v>205.8</v>
      </c>
    </row>
    <row r="73" spans="1:8" ht="25.5" x14ac:dyDescent="0.25">
      <c r="A73" s="21">
        <v>72</v>
      </c>
      <c r="B73" s="22">
        <v>832</v>
      </c>
      <c r="C73" s="23" t="s">
        <v>6</v>
      </c>
      <c r="D73" s="24" t="s">
        <v>81</v>
      </c>
      <c r="E73" s="27" t="s">
        <v>11</v>
      </c>
      <c r="F73" s="25">
        <v>30</v>
      </c>
      <c r="G73" s="26">
        <v>3.09</v>
      </c>
      <c r="H73" s="26">
        <f t="shared" si="1"/>
        <v>92.699999999999989</v>
      </c>
    </row>
    <row r="74" spans="1:8" ht="25.5" x14ac:dyDescent="0.25">
      <c r="A74" s="21">
        <v>73</v>
      </c>
      <c r="B74" s="22">
        <v>833</v>
      </c>
      <c r="C74" s="23" t="s">
        <v>6</v>
      </c>
      <c r="D74" s="24" t="s">
        <v>82</v>
      </c>
      <c r="E74" s="27" t="s">
        <v>11</v>
      </c>
      <c r="F74" s="25">
        <v>30</v>
      </c>
      <c r="G74" s="26">
        <v>4.3899999999999997</v>
      </c>
      <c r="H74" s="26">
        <f t="shared" si="1"/>
        <v>131.69999999999999</v>
      </c>
    </row>
    <row r="75" spans="1:8" ht="25.5" x14ac:dyDescent="0.25">
      <c r="A75" s="21">
        <v>74</v>
      </c>
      <c r="B75" s="22">
        <v>834</v>
      </c>
      <c r="C75" s="23" t="s">
        <v>6</v>
      </c>
      <c r="D75" s="24" t="s">
        <v>83</v>
      </c>
      <c r="E75" s="27" t="s">
        <v>11</v>
      </c>
      <c r="F75" s="25">
        <v>30</v>
      </c>
      <c r="G75" s="26">
        <v>4.8099999999999996</v>
      </c>
      <c r="H75" s="26">
        <f t="shared" si="1"/>
        <v>144.29999999999998</v>
      </c>
    </row>
    <row r="76" spans="1:8" ht="25.5" x14ac:dyDescent="0.25">
      <c r="A76" s="21">
        <v>75</v>
      </c>
      <c r="B76" s="22">
        <v>825</v>
      </c>
      <c r="C76" s="23" t="s">
        <v>6</v>
      </c>
      <c r="D76" s="24" t="s">
        <v>84</v>
      </c>
      <c r="E76" s="27" t="s">
        <v>11</v>
      </c>
      <c r="F76" s="25">
        <v>30</v>
      </c>
      <c r="G76" s="26">
        <v>5.37</v>
      </c>
      <c r="H76" s="26">
        <f t="shared" si="1"/>
        <v>161.1</v>
      </c>
    </row>
    <row r="77" spans="1:8" ht="25.5" x14ac:dyDescent="0.25">
      <c r="A77" s="21">
        <v>76</v>
      </c>
      <c r="B77" s="22">
        <v>39190</v>
      </c>
      <c r="C77" s="23" t="s">
        <v>6</v>
      </c>
      <c r="D77" s="24" t="s">
        <v>85</v>
      </c>
      <c r="E77" s="27" t="s">
        <v>11</v>
      </c>
      <c r="F77" s="25">
        <v>30</v>
      </c>
      <c r="G77" s="26">
        <v>18.5</v>
      </c>
      <c r="H77" s="26">
        <f t="shared" si="1"/>
        <v>555</v>
      </c>
    </row>
    <row r="78" spans="1:8" ht="25.5" x14ac:dyDescent="0.25">
      <c r="A78" s="21">
        <v>77</v>
      </c>
      <c r="B78" s="22">
        <v>39185</v>
      </c>
      <c r="C78" s="23" t="s">
        <v>6</v>
      </c>
      <c r="D78" s="24" t="s">
        <v>86</v>
      </c>
      <c r="E78" s="27" t="s">
        <v>11</v>
      </c>
      <c r="F78" s="25">
        <v>30</v>
      </c>
      <c r="G78" s="26">
        <v>5.18</v>
      </c>
      <c r="H78" s="26">
        <f t="shared" si="1"/>
        <v>155.39999999999998</v>
      </c>
    </row>
    <row r="79" spans="1:8" ht="25.5" x14ac:dyDescent="0.25">
      <c r="A79" s="21">
        <v>78</v>
      </c>
      <c r="B79" s="22">
        <v>39195</v>
      </c>
      <c r="C79" s="23" t="s">
        <v>6</v>
      </c>
      <c r="D79" s="24" t="s">
        <v>87</v>
      </c>
      <c r="E79" s="27" t="s">
        <v>11</v>
      </c>
      <c r="F79" s="25">
        <v>30</v>
      </c>
      <c r="G79" s="26">
        <v>32.270000000000003</v>
      </c>
      <c r="H79" s="26">
        <f t="shared" si="1"/>
        <v>968.10000000000014</v>
      </c>
    </row>
    <row r="80" spans="1:8" ht="25.5" x14ac:dyDescent="0.25">
      <c r="A80" s="21">
        <v>79</v>
      </c>
      <c r="B80" s="22">
        <v>39192</v>
      </c>
      <c r="C80" s="23" t="s">
        <v>6</v>
      </c>
      <c r="D80" s="24" t="s">
        <v>88</v>
      </c>
      <c r="E80" s="27" t="s">
        <v>11</v>
      </c>
      <c r="F80" s="25">
        <v>30</v>
      </c>
      <c r="G80" s="26">
        <v>39.369999999999997</v>
      </c>
      <c r="H80" s="26">
        <f t="shared" si="1"/>
        <v>1181.0999999999999</v>
      </c>
    </row>
    <row r="81" spans="1:8" x14ac:dyDescent="0.25">
      <c r="A81" s="21">
        <v>80</v>
      </c>
      <c r="B81" s="22">
        <v>797</v>
      </c>
      <c r="C81" s="23" t="s">
        <v>6</v>
      </c>
      <c r="D81" s="24" t="s">
        <v>89</v>
      </c>
      <c r="E81" s="27" t="s">
        <v>11</v>
      </c>
      <c r="F81" s="25">
        <v>40</v>
      </c>
      <c r="G81" s="26">
        <v>9.86</v>
      </c>
      <c r="H81" s="26">
        <f t="shared" si="1"/>
        <v>394.4</v>
      </c>
    </row>
    <row r="82" spans="1:8" x14ac:dyDescent="0.25">
      <c r="A82" s="21">
        <v>81</v>
      </c>
      <c r="B82" s="22">
        <v>798</v>
      </c>
      <c r="C82" s="23" t="s">
        <v>6</v>
      </c>
      <c r="D82" s="24" t="s">
        <v>90</v>
      </c>
      <c r="E82" s="27" t="s">
        <v>11</v>
      </c>
      <c r="F82" s="25">
        <v>40</v>
      </c>
      <c r="G82" s="26">
        <v>1.35</v>
      </c>
      <c r="H82" s="26">
        <f t="shared" si="1"/>
        <v>54</v>
      </c>
    </row>
    <row r="83" spans="1:8" x14ac:dyDescent="0.25">
      <c r="A83" s="21">
        <v>82</v>
      </c>
      <c r="B83" s="22">
        <v>796</v>
      </c>
      <c r="C83" s="23" t="s">
        <v>6</v>
      </c>
      <c r="D83" s="24" t="s">
        <v>91</v>
      </c>
      <c r="E83" s="27" t="s">
        <v>11</v>
      </c>
      <c r="F83" s="25">
        <v>40</v>
      </c>
      <c r="G83" s="26">
        <v>9.44</v>
      </c>
      <c r="H83" s="26">
        <f t="shared" si="1"/>
        <v>377.59999999999997</v>
      </c>
    </row>
    <row r="84" spans="1:8" x14ac:dyDescent="0.25">
      <c r="A84" s="21">
        <v>83</v>
      </c>
      <c r="B84" s="22">
        <v>799</v>
      </c>
      <c r="C84" s="23" t="s">
        <v>6</v>
      </c>
      <c r="D84" s="24" t="s">
        <v>92</v>
      </c>
      <c r="E84" s="27" t="s">
        <v>11</v>
      </c>
      <c r="F84" s="25">
        <v>40</v>
      </c>
      <c r="G84" s="26">
        <v>4.4400000000000004</v>
      </c>
      <c r="H84" s="26">
        <f t="shared" si="1"/>
        <v>177.60000000000002</v>
      </c>
    </row>
    <row r="85" spans="1:8" x14ac:dyDescent="0.25">
      <c r="A85" s="21">
        <v>84</v>
      </c>
      <c r="B85" s="22" t="s">
        <v>744</v>
      </c>
      <c r="C85" s="23" t="s">
        <v>55</v>
      </c>
      <c r="D85" s="24" t="s">
        <v>745</v>
      </c>
      <c r="E85" s="27" t="s">
        <v>11</v>
      </c>
      <c r="F85" s="25">
        <v>6</v>
      </c>
      <c r="G85" s="26">
        <v>66.59</v>
      </c>
      <c r="H85" s="26">
        <f t="shared" si="1"/>
        <v>399.54</v>
      </c>
    </row>
    <row r="86" spans="1:8" x14ac:dyDescent="0.25">
      <c r="A86" s="21">
        <v>85</v>
      </c>
      <c r="B86" s="22" t="s">
        <v>746</v>
      </c>
      <c r="C86" s="23" t="s">
        <v>55</v>
      </c>
      <c r="D86" s="24" t="s">
        <v>93</v>
      </c>
      <c r="E86" s="27" t="s">
        <v>11</v>
      </c>
      <c r="F86" s="25">
        <v>6</v>
      </c>
      <c r="G86" s="26">
        <v>78.64</v>
      </c>
      <c r="H86" s="26">
        <f t="shared" si="1"/>
        <v>471.84000000000003</v>
      </c>
    </row>
    <row r="87" spans="1:8" x14ac:dyDescent="0.25">
      <c r="A87" s="21">
        <v>86</v>
      </c>
      <c r="B87" s="22">
        <v>8357</v>
      </c>
      <c r="C87" s="23" t="s">
        <v>9</v>
      </c>
      <c r="D87" s="24" t="s">
        <v>94</v>
      </c>
      <c r="E87" s="27" t="s">
        <v>8</v>
      </c>
      <c r="F87" s="25">
        <v>100</v>
      </c>
      <c r="G87" s="26">
        <v>7.22</v>
      </c>
      <c r="H87" s="26">
        <f t="shared" si="1"/>
        <v>722</v>
      </c>
    </row>
    <row r="88" spans="1:8" x14ac:dyDescent="0.25">
      <c r="A88" s="21">
        <v>87</v>
      </c>
      <c r="B88" s="22">
        <v>862</v>
      </c>
      <c r="C88" s="23" t="s">
        <v>6</v>
      </c>
      <c r="D88" s="24" t="s">
        <v>95</v>
      </c>
      <c r="E88" s="27" t="s">
        <v>8</v>
      </c>
      <c r="F88" s="25">
        <v>200</v>
      </c>
      <c r="G88" s="26">
        <v>11.33</v>
      </c>
      <c r="H88" s="26">
        <f t="shared" si="1"/>
        <v>2266</v>
      </c>
    </row>
    <row r="89" spans="1:8" x14ac:dyDescent="0.25">
      <c r="A89" s="21">
        <v>88</v>
      </c>
      <c r="B89" s="22">
        <v>866</v>
      </c>
      <c r="C89" s="23" t="s">
        <v>6</v>
      </c>
      <c r="D89" s="24" t="s">
        <v>96</v>
      </c>
      <c r="E89" s="27" t="s">
        <v>8</v>
      </c>
      <c r="F89" s="25">
        <v>50</v>
      </c>
      <c r="G89" s="26">
        <v>144.04</v>
      </c>
      <c r="H89" s="26">
        <f t="shared" si="1"/>
        <v>7202</v>
      </c>
    </row>
    <row r="90" spans="1:8" x14ac:dyDescent="0.25">
      <c r="A90" s="21">
        <v>89</v>
      </c>
      <c r="B90" s="22">
        <v>892</v>
      </c>
      <c r="C90" s="23" t="s">
        <v>6</v>
      </c>
      <c r="D90" s="24" t="s">
        <v>97</v>
      </c>
      <c r="E90" s="27" t="s">
        <v>8</v>
      </c>
      <c r="F90" s="25">
        <v>30</v>
      </c>
      <c r="G90" s="26">
        <v>174.36</v>
      </c>
      <c r="H90" s="26">
        <f t="shared" si="1"/>
        <v>5230.8</v>
      </c>
    </row>
    <row r="91" spans="1:8" x14ac:dyDescent="0.25">
      <c r="A91" s="21">
        <v>90</v>
      </c>
      <c r="B91" s="22">
        <v>857</v>
      </c>
      <c r="C91" s="23" t="s">
        <v>6</v>
      </c>
      <c r="D91" s="24" t="s">
        <v>98</v>
      </c>
      <c r="E91" s="27" t="s">
        <v>8</v>
      </c>
      <c r="F91" s="25">
        <v>200</v>
      </c>
      <c r="G91" s="26">
        <v>18.96</v>
      </c>
      <c r="H91" s="26">
        <f t="shared" si="1"/>
        <v>3792</v>
      </c>
    </row>
    <row r="92" spans="1:8" x14ac:dyDescent="0.25">
      <c r="A92" s="21">
        <v>91</v>
      </c>
      <c r="B92" s="22">
        <v>868</v>
      </c>
      <c r="C92" s="23" t="s">
        <v>6</v>
      </c>
      <c r="D92" s="24" t="s">
        <v>99</v>
      </c>
      <c r="E92" s="27" t="s">
        <v>8</v>
      </c>
      <c r="F92" s="25">
        <v>200</v>
      </c>
      <c r="G92" s="26">
        <v>27.03</v>
      </c>
      <c r="H92" s="26">
        <f t="shared" si="1"/>
        <v>5406</v>
      </c>
    </row>
    <row r="93" spans="1:8" x14ac:dyDescent="0.25">
      <c r="A93" s="21">
        <v>92</v>
      </c>
      <c r="B93" s="22">
        <v>863</v>
      </c>
      <c r="C93" s="23" t="s">
        <v>6</v>
      </c>
      <c r="D93" s="24" t="s">
        <v>100</v>
      </c>
      <c r="E93" s="27" t="s">
        <v>8</v>
      </c>
      <c r="F93" s="25">
        <v>200</v>
      </c>
      <c r="G93" s="26">
        <v>39.799999999999997</v>
      </c>
      <c r="H93" s="26">
        <f t="shared" si="1"/>
        <v>7959.9999999999991</v>
      </c>
    </row>
    <row r="94" spans="1:8" x14ac:dyDescent="0.25">
      <c r="A94" s="21">
        <v>93</v>
      </c>
      <c r="B94" s="22">
        <v>867</v>
      </c>
      <c r="C94" s="23" t="s">
        <v>6</v>
      </c>
      <c r="D94" s="24" t="s">
        <v>101</v>
      </c>
      <c r="E94" s="27" t="s">
        <v>8</v>
      </c>
      <c r="F94" s="25">
        <v>100</v>
      </c>
      <c r="G94" s="26">
        <v>56.7</v>
      </c>
      <c r="H94" s="26">
        <f t="shared" si="1"/>
        <v>5670</v>
      </c>
    </row>
    <row r="95" spans="1:8" x14ac:dyDescent="0.25">
      <c r="A95" s="21">
        <v>94</v>
      </c>
      <c r="B95" s="22">
        <v>6139</v>
      </c>
      <c r="C95" s="23" t="s">
        <v>102</v>
      </c>
      <c r="D95" s="24" t="s">
        <v>103</v>
      </c>
      <c r="E95" s="27" t="s">
        <v>8</v>
      </c>
      <c r="F95" s="25">
        <v>100</v>
      </c>
      <c r="G95" s="26">
        <v>6.67</v>
      </c>
      <c r="H95" s="26">
        <f t="shared" si="1"/>
        <v>667</v>
      </c>
    </row>
    <row r="96" spans="1:8" x14ac:dyDescent="0.25">
      <c r="A96" s="21">
        <v>95</v>
      </c>
      <c r="B96" s="22">
        <v>864</v>
      </c>
      <c r="C96" s="23" t="s">
        <v>6</v>
      </c>
      <c r="D96" s="24" t="s">
        <v>104</v>
      </c>
      <c r="E96" s="27" t="s">
        <v>8</v>
      </c>
      <c r="F96" s="25">
        <v>50</v>
      </c>
      <c r="G96" s="26">
        <v>74.900000000000006</v>
      </c>
      <c r="H96" s="26">
        <f t="shared" si="1"/>
        <v>3745.0000000000005</v>
      </c>
    </row>
    <row r="97" spans="1:8" x14ac:dyDescent="0.25">
      <c r="A97" s="21">
        <v>96</v>
      </c>
      <c r="B97" s="22">
        <v>865</v>
      </c>
      <c r="C97" s="23" t="s">
        <v>6</v>
      </c>
      <c r="D97" s="24" t="s">
        <v>105</v>
      </c>
      <c r="E97" s="27" t="s">
        <v>8</v>
      </c>
      <c r="F97" s="25">
        <v>20</v>
      </c>
      <c r="G97" s="26">
        <v>107.73</v>
      </c>
      <c r="H97" s="26">
        <f t="shared" si="1"/>
        <v>2154.6</v>
      </c>
    </row>
    <row r="98" spans="1:8" x14ac:dyDescent="0.25">
      <c r="A98" s="21">
        <v>97</v>
      </c>
      <c r="B98" s="22">
        <v>1288</v>
      </c>
      <c r="C98" s="23" t="s">
        <v>9</v>
      </c>
      <c r="D98" s="24" t="s">
        <v>747</v>
      </c>
      <c r="E98" s="27" t="s">
        <v>8</v>
      </c>
      <c r="F98" s="25">
        <v>10</v>
      </c>
      <c r="G98" s="26">
        <v>390.8</v>
      </c>
      <c r="H98" s="26">
        <f t="shared" si="1"/>
        <v>3908</v>
      </c>
    </row>
    <row r="99" spans="1:8" x14ac:dyDescent="0.25">
      <c r="A99" s="21">
        <v>98</v>
      </c>
      <c r="B99" s="22">
        <v>1180</v>
      </c>
      <c r="C99" s="23" t="s">
        <v>9</v>
      </c>
      <c r="D99" s="24" t="s">
        <v>748</v>
      </c>
      <c r="E99" s="27" t="s">
        <v>8</v>
      </c>
      <c r="F99" s="25">
        <v>10</v>
      </c>
      <c r="G99" s="26">
        <v>656.32</v>
      </c>
      <c r="H99" s="26">
        <f t="shared" si="1"/>
        <v>6563.2000000000007</v>
      </c>
    </row>
    <row r="100" spans="1:8" x14ac:dyDescent="0.25">
      <c r="A100" s="21">
        <v>99</v>
      </c>
      <c r="B100" s="22">
        <v>3803</v>
      </c>
      <c r="C100" s="23" t="s">
        <v>18</v>
      </c>
      <c r="D100" s="24" t="s">
        <v>749</v>
      </c>
      <c r="E100" s="27" t="s">
        <v>750</v>
      </c>
      <c r="F100" s="25">
        <v>200</v>
      </c>
      <c r="G100" s="26">
        <v>3.69</v>
      </c>
      <c r="H100" s="26">
        <f t="shared" si="1"/>
        <v>738</v>
      </c>
    </row>
    <row r="101" spans="1:8" x14ac:dyDescent="0.25">
      <c r="A101" s="21">
        <v>100</v>
      </c>
      <c r="B101" s="22">
        <v>3804</v>
      </c>
      <c r="C101" s="23" t="s">
        <v>18</v>
      </c>
      <c r="D101" s="24" t="s">
        <v>751</v>
      </c>
      <c r="E101" s="27" t="s">
        <v>750</v>
      </c>
      <c r="F101" s="25">
        <v>200</v>
      </c>
      <c r="G101" s="26">
        <v>5.64</v>
      </c>
      <c r="H101" s="26">
        <f t="shared" si="1"/>
        <v>1128</v>
      </c>
    </row>
    <row r="102" spans="1:8" x14ac:dyDescent="0.25">
      <c r="A102" s="21">
        <v>101</v>
      </c>
      <c r="B102" s="22">
        <v>3806</v>
      </c>
      <c r="C102" s="23" t="s">
        <v>18</v>
      </c>
      <c r="D102" s="24" t="s">
        <v>752</v>
      </c>
      <c r="E102" s="27" t="s">
        <v>750</v>
      </c>
      <c r="F102" s="25">
        <v>200</v>
      </c>
      <c r="G102" s="26">
        <v>6.6</v>
      </c>
      <c r="H102" s="26">
        <f t="shared" si="1"/>
        <v>1320</v>
      </c>
    </row>
    <row r="103" spans="1:8" x14ac:dyDescent="0.25">
      <c r="A103" s="21">
        <v>102</v>
      </c>
      <c r="B103" s="22">
        <v>3283</v>
      </c>
      <c r="C103" s="23" t="s">
        <v>18</v>
      </c>
      <c r="D103" s="24" t="s">
        <v>753</v>
      </c>
      <c r="E103" s="27" t="s">
        <v>750</v>
      </c>
      <c r="F103" s="25">
        <v>200</v>
      </c>
      <c r="G103" s="26">
        <v>7.79</v>
      </c>
      <c r="H103" s="26">
        <f t="shared" si="1"/>
        <v>1558</v>
      </c>
    </row>
    <row r="104" spans="1:8" ht="25.5" x14ac:dyDescent="0.25">
      <c r="A104" s="21">
        <v>103</v>
      </c>
      <c r="B104" s="22">
        <v>4217</v>
      </c>
      <c r="C104" s="23" t="s">
        <v>9</v>
      </c>
      <c r="D104" s="24" t="s">
        <v>754</v>
      </c>
      <c r="E104" s="27" t="s">
        <v>8</v>
      </c>
      <c r="F104" s="25">
        <v>10</v>
      </c>
      <c r="G104" s="26">
        <v>219.68</v>
      </c>
      <c r="H104" s="26">
        <f t="shared" si="1"/>
        <v>2196.8000000000002</v>
      </c>
    </row>
    <row r="105" spans="1:8" ht="25.5" x14ac:dyDescent="0.25">
      <c r="A105" s="21">
        <v>104</v>
      </c>
      <c r="B105" s="22">
        <v>4201</v>
      </c>
      <c r="C105" s="23" t="s">
        <v>9</v>
      </c>
      <c r="D105" s="24" t="s">
        <v>755</v>
      </c>
      <c r="E105" s="27" t="s">
        <v>8</v>
      </c>
      <c r="F105" s="25">
        <v>10</v>
      </c>
      <c r="G105" s="26">
        <v>258.26</v>
      </c>
      <c r="H105" s="26">
        <f t="shared" si="1"/>
        <v>2582.6</v>
      </c>
    </row>
    <row r="106" spans="1:8" ht="25.5" x14ac:dyDescent="0.25">
      <c r="A106" s="21">
        <v>105</v>
      </c>
      <c r="B106" s="22">
        <v>4220</v>
      </c>
      <c r="C106" s="23" t="s">
        <v>9</v>
      </c>
      <c r="D106" s="24" t="s">
        <v>756</v>
      </c>
      <c r="E106" s="27" t="s">
        <v>8</v>
      </c>
      <c r="F106" s="25">
        <v>10</v>
      </c>
      <c r="G106" s="26">
        <v>349.87</v>
      </c>
      <c r="H106" s="26">
        <f t="shared" si="1"/>
        <v>3498.7</v>
      </c>
    </row>
    <row r="107" spans="1:8" x14ac:dyDescent="0.25">
      <c r="A107" s="21">
        <v>106</v>
      </c>
      <c r="B107" s="22">
        <v>4219</v>
      </c>
      <c r="C107" s="23" t="s">
        <v>9</v>
      </c>
      <c r="D107" s="24" t="s">
        <v>757</v>
      </c>
      <c r="E107" s="27" t="s">
        <v>8</v>
      </c>
      <c r="F107" s="25">
        <v>10</v>
      </c>
      <c r="G107" s="26">
        <v>147.53</v>
      </c>
      <c r="H107" s="26">
        <f t="shared" si="1"/>
        <v>1475.3</v>
      </c>
    </row>
    <row r="108" spans="1:8" x14ac:dyDescent="0.25">
      <c r="A108" s="21">
        <v>107</v>
      </c>
      <c r="B108" s="22">
        <v>4237</v>
      </c>
      <c r="C108" s="23" t="s">
        <v>9</v>
      </c>
      <c r="D108" s="24" t="s">
        <v>758</v>
      </c>
      <c r="E108" s="27" t="s">
        <v>8</v>
      </c>
      <c r="F108" s="25">
        <v>10</v>
      </c>
      <c r="G108" s="26">
        <v>208.89</v>
      </c>
      <c r="H108" s="26">
        <f t="shared" si="1"/>
        <v>2088.8999999999996</v>
      </c>
    </row>
    <row r="109" spans="1:8" ht="38.25" x14ac:dyDescent="0.25">
      <c r="A109" s="21">
        <v>108</v>
      </c>
      <c r="B109" s="22">
        <v>1011</v>
      </c>
      <c r="C109" s="23" t="s">
        <v>6</v>
      </c>
      <c r="D109" s="24" t="s">
        <v>106</v>
      </c>
      <c r="E109" s="27" t="s">
        <v>8</v>
      </c>
      <c r="F109" s="25">
        <v>100</v>
      </c>
      <c r="G109" s="26">
        <v>0.96</v>
      </c>
      <c r="H109" s="26">
        <f t="shared" si="1"/>
        <v>96</v>
      </c>
    </row>
    <row r="110" spans="1:8" ht="38.25" x14ac:dyDescent="0.25">
      <c r="A110" s="21">
        <v>109</v>
      </c>
      <c r="B110" s="22">
        <v>1013</v>
      </c>
      <c r="C110" s="23" t="s">
        <v>6</v>
      </c>
      <c r="D110" s="24" t="s">
        <v>107</v>
      </c>
      <c r="E110" s="27" t="s">
        <v>8</v>
      </c>
      <c r="F110" s="25">
        <v>100</v>
      </c>
      <c r="G110" s="26">
        <v>1.52</v>
      </c>
      <c r="H110" s="26">
        <f t="shared" si="1"/>
        <v>152</v>
      </c>
    </row>
    <row r="111" spans="1:8" ht="38.25" x14ac:dyDescent="0.25">
      <c r="A111" s="21">
        <v>110</v>
      </c>
      <c r="B111" s="22">
        <v>980</v>
      </c>
      <c r="C111" s="23" t="s">
        <v>6</v>
      </c>
      <c r="D111" s="24" t="s">
        <v>108</v>
      </c>
      <c r="E111" s="27" t="s">
        <v>8</v>
      </c>
      <c r="F111" s="25">
        <v>300</v>
      </c>
      <c r="G111" s="26">
        <v>10.96</v>
      </c>
      <c r="H111" s="26">
        <f t="shared" si="1"/>
        <v>3288.0000000000005</v>
      </c>
    </row>
    <row r="112" spans="1:8" ht="38.25" x14ac:dyDescent="0.25">
      <c r="A112" s="21">
        <v>111</v>
      </c>
      <c r="B112" s="22">
        <v>979</v>
      </c>
      <c r="C112" s="23" t="s">
        <v>6</v>
      </c>
      <c r="D112" s="24" t="s">
        <v>109</v>
      </c>
      <c r="E112" s="27" t="s">
        <v>8</v>
      </c>
      <c r="F112" s="25">
        <v>100</v>
      </c>
      <c r="G112" s="26">
        <v>15.66</v>
      </c>
      <c r="H112" s="26">
        <f t="shared" si="1"/>
        <v>1566</v>
      </c>
    </row>
    <row r="113" spans="1:8" ht="38.25" x14ac:dyDescent="0.25">
      <c r="A113" s="21">
        <v>112</v>
      </c>
      <c r="B113" s="22">
        <v>1014</v>
      </c>
      <c r="C113" s="23" t="s">
        <v>6</v>
      </c>
      <c r="D113" s="24" t="s">
        <v>110</v>
      </c>
      <c r="E113" s="27" t="s">
        <v>8</v>
      </c>
      <c r="F113" s="25">
        <v>1000</v>
      </c>
      <c r="G113" s="26">
        <v>2.41</v>
      </c>
      <c r="H113" s="26">
        <f t="shared" si="1"/>
        <v>2410</v>
      </c>
    </row>
    <row r="114" spans="1:8" ht="38.25" x14ac:dyDescent="0.25">
      <c r="A114" s="21">
        <v>113</v>
      </c>
      <c r="B114" s="22">
        <v>39232</v>
      </c>
      <c r="C114" s="23" t="s">
        <v>6</v>
      </c>
      <c r="D114" s="24" t="s">
        <v>111</v>
      </c>
      <c r="E114" s="27" t="s">
        <v>8</v>
      </c>
      <c r="F114" s="25">
        <v>50</v>
      </c>
      <c r="G114" s="26">
        <v>24.52</v>
      </c>
      <c r="H114" s="26">
        <f t="shared" si="1"/>
        <v>1226</v>
      </c>
    </row>
    <row r="115" spans="1:8" ht="38.25" x14ac:dyDescent="0.25">
      <c r="A115" s="21">
        <v>114</v>
      </c>
      <c r="B115" s="22">
        <v>39233</v>
      </c>
      <c r="C115" s="23" t="s">
        <v>6</v>
      </c>
      <c r="D115" s="24" t="s">
        <v>112</v>
      </c>
      <c r="E115" s="27" t="s">
        <v>8</v>
      </c>
      <c r="F115" s="25">
        <v>50</v>
      </c>
      <c r="G115" s="26">
        <v>35.75</v>
      </c>
      <c r="H115" s="26">
        <f t="shared" si="1"/>
        <v>1787.5</v>
      </c>
    </row>
    <row r="116" spans="1:8" ht="38.25" x14ac:dyDescent="0.25">
      <c r="A116" s="21">
        <v>115</v>
      </c>
      <c r="B116" s="22">
        <v>981</v>
      </c>
      <c r="C116" s="23" t="s">
        <v>6</v>
      </c>
      <c r="D116" s="24" t="s">
        <v>113</v>
      </c>
      <c r="E116" s="27" t="s">
        <v>8</v>
      </c>
      <c r="F116" s="25">
        <v>2000</v>
      </c>
      <c r="G116" s="26">
        <v>3.99</v>
      </c>
      <c r="H116" s="26">
        <f t="shared" si="1"/>
        <v>7980</v>
      </c>
    </row>
    <row r="117" spans="1:8" ht="51" x14ac:dyDescent="0.25">
      <c r="A117" s="21">
        <v>116</v>
      </c>
      <c r="B117" s="22">
        <v>993</v>
      </c>
      <c r="C117" s="23" t="s">
        <v>6</v>
      </c>
      <c r="D117" s="24" t="s">
        <v>114</v>
      </c>
      <c r="E117" s="27" t="s">
        <v>8</v>
      </c>
      <c r="F117" s="25">
        <v>40</v>
      </c>
      <c r="G117" s="26">
        <v>2.0499999999999998</v>
      </c>
      <c r="H117" s="26">
        <f t="shared" si="1"/>
        <v>82</v>
      </c>
    </row>
    <row r="118" spans="1:8" ht="51" x14ac:dyDescent="0.25">
      <c r="A118" s="21">
        <v>117</v>
      </c>
      <c r="B118" s="22">
        <v>1020</v>
      </c>
      <c r="C118" s="23" t="s">
        <v>6</v>
      </c>
      <c r="D118" s="24" t="s">
        <v>115</v>
      </c>
      <c r="E118" s="27" t="s">
        <v>8</v>
      </c>
      <c r="F118" s="25">
        <v>20</v>
      </c>
      <c r="G118" s="26">
        <v>10.45</v>
      </c>
      <c r="H118" s="26">
        <f t="shared" si="1"/>
        <v>209</v>
      </c>
    </row>
    <row r="119" spans="1:8" ht="51" x14ac:dyDescent="0.25">
      <c r="A119" s="21">
        <v>118</v>
      </c>
      <c r="B119" s="22">
        <v>1017</v>
      </c>
      <c r="C119" s="23" t="s">
        <v>6</v>
      </c>
      <c r="D119" s="24" t="s">
        <v>116</v>
      </c>
      <c r="E119" s="27" t="s">
        <v>8</v>
      </c>
      <c r="F119" s="25">
        <v>10</v>
      </c>
      <c r="G119" s="26">
        <v>128.09</v>
      </c>
      <c r="H119" s="26">
        <f t="shared" si="1"/>
        <v>1280.9000000000001</v>
      </c>
    </row>
    <row r="120" spans="1:8" ht="51" x14ac:dyDescent="0.25">
      <c r="A120" s="21">
        <v>119</v>
      </c>
      <c r="B120" s="22">
        <v>995</v>
      </c>
      <c r="C120" s="23" t="s">
        <v>6</v>
      </c>
      <c r="D120" s="24" t="s">
        <v>117</v>
      </c>
      <c r="E120" s="27" t="s">
        <v>8</v>
      </c>
      <c r="F120" s="25">
        <v>40</v>
      </c>
      <c r="G120" s="26">
        <v>16.64</v>
      </c>
      <c r="H120" s="26">
        <f t="shared" si="1"/>
        <v>665.6</v>
      </c>
    </row>
    <row r="121" spans="1:8" ht="51" x14ac:dyDescent="0.25">
      <c r="A121" s="21">
        <v>120</v>
      </c>
      <c r="B121" s="22">
        <v>1000</v>
      </c>
      <c r="C121" s="23" t="s">
        <v>6</v>
      </c>
      <c r="D121" s="24" t="s">
        <v>118</v>
      </c>
      <c r="E121" s="27" t="s">
        <v>8</v>
      </c>
      <c r="F121" s="25">
        <v>40</v>
      </c>
      <c r="G121" s="26">
        <v>190.62</v>
      </c>
      <c r="H121" s="26">
        <f t="shared" si="1"/>
        <v>7624.8</v>
      </c>
    </row>
    <row r="122" spans="1:8" ht="51" x14ac:dyDescent="0.25">
      <c r="A122" s="21">
        <v>121</v>
      </c>
      <c r="B122" s="22">
        <v>1022</v>
      </c>
      <c r="C122" s="23" t="s">
        <v>6</v>
      </c>
      <c r="D122" s="24" t="s">
        <v>119</v>
      </c>
      <c r="E122" s="27" t="s">
        <v>8</v>
      </c>
      <c r="F122" s="25">
        <v>2000</v>
      </c>
      <c r="G122" s="26">
        <v>2.86</v>
      </c>
      <c r="H122" s="26">
        <f t="shared" si="1"/>
        <v>5720</v>
      </c>
    </row>
    <row r="123" spans="1:8" ht="51" x14ac:dyDescent="0.25">
      <c r="A123" s="21">
        <v>122</v>
      </c>
      <c r="B123" s="22">
        <v>1015</v>
      </c>
      <c r="C123" s="23" t="s">
        <v>6</v>
      </c>
      <c r="D123" s="24" t="s">
        <v>120</v>
      </c>
      <c r="E123" s="27" t="s">
        <v>8</v>
      </c>
      <c r="F123" s="25">
        <v>10</v>
      </c>
      <c r="G123" s="26">
        <v>253.3</v>
      </c>
      <c r="H123" s="26">
        <f t="shared" si="1"/>
        <v>2533</v>
      </c>
    </row>
    <row r="124" spans="1:8" ht="51" x14ac:dyDescent="0.25">
      <c r="A124" s="21">
        <v>123</v>
      </c>
      <c r="B124" s="22">
        <v>996</v>
      </c>
      <c r="C124" s="23" t="s">
        <v>6</v>
      </c>
      <c r="D124" s="24" t="s">
        <v>121</v>
      </c>
      <c r="E124" s="27" t="s">
        <v>8</v>
      </c>
      <c r="F124" s="25">
        <v>40</v>
      </c>
      <c r="G124" s="26">
        <v>25.81</v>
      </c>
      <c r="H124" s="26">
        <f t="shared" si="1"/>
        <v>1032.3999999999999</v>
      </c>
    </row>
    <row r="125" spans="1:8" ht="51" x14ac:dyDescent="0.25">
      <c r="A125" s="21">
        <v>124</v>
      </c>
      <c r="B125" s="22">
        <v>1001</v>
      </c>
      <c r="C125" s="23" t="s">
        <v>6</v>
      </c>
      <c r="D125" s="24" t="s">
        <v>122</v>
      </c>
      <c r="E125" s="27" t="s">
        <v>8</v>
      </c>
      <c r="F125" s="25">
        <v>10</v>
      </c>
      <c r="G125" s="26">
        <v>328.65</v>
      </c>
      <c r="H125" s="26">
        <f t="shared" si="1"/>
        <v>3286.5</v>
      </c>
    </row>
    <row r="126" spans="1:8" ht="51" x14ac:dyDescent="0.25">
      <c r="A126" s="21">
        <v>125</v>
      </c>
      <c r="B126" s="22">
        <v>1021</v>
      </c>
      <c r="C126" s="23" t="s">
        <v>6</v>
      </c>
      <c r="D126" s="24" t="s">
        <v>123</v>
      </c>
      <c r="E126" s="27" t="s">
        <v>8</v>
      </c>
      <c r="F126" s="25">
        <v>400</v>
      </c>
      <c r="G126" s="26">
        <v>4.38</v>
      </c>
      <c r="H126" s="26">
        <f t="shared" si="1"/>
        <v>1752</v>
      </c>
    </row>
    <row r="127" spans="1:8" ht="51" x14ac:dyDescent="0.25">
      <c r="A127" s="21">
        <v>126</v>
      </c>
      <c r="B127" s="22">
        <v>1018</v>
      </c>
      <c r="C127" s="23" t="s">
        <v>6</v>
      </c>
      <c r="D127" s="24" t="s">
        <v>124</v>
      </c>
      <c r="E127" s="27" t="s">
        <v>8</v>
      </c>
      <c r="F127" s="25">
        <v>20</v>
      </c>
      <c r="G127" s="26">
        <v>53.93</v>
      </c>
      <c r="H127" s="26">
        <f t="shared" si="1"/>
        <v>1078.5999999999999</v>
      </c>
    </row>
    <row r="128" spans="1:8" ht="51" x14ac:dyDescent="0.25">
      <c r="A128" s="21">
        <v>127</v>
      </c>
      <c r="B128" s="22">
        <v>994</v>
      </c>
      <c r="C128" s="23" t="s">
        <v>6</v>
      </c>
      <c r="D128" s="24" t="s">
        <v>125</v>
      </c>
      <c r="E128" s="27" t="s">
        <v>8</v>
      </c>
      <c r="F128" s="25">
        <v>2000</v>
      </c>
      <c r="G128" s="26">
        <v>6.38</v>
      </c>
      <c r="H128" s="26">
        <f t="shared" si="1"/>
        <v>12760</v>
      </c>
    </row>
    <row r="129" spans="1:8" ht="51" x14ac:dyDescent="0.25">
      <c r="A129" s="21">
        <v>128</v>
      </c>
      <c r="B129" s="22">
        <v>977</v>
      </c>
      <c r="C129" s="23" t="s">
        <v>6</v>
      </c>
      <c r="D129" s="24" t="s">
        <v>126</v>
      </c>
      <c r="E129" s="27" t="s">
        <v>8</v>
      </c>
      <c r="F129" s="25">
        <v>40</v>
      </c>
      <c r="G129" s="26">
        <v>75.44</v>
      </c>
      <c r="H129" s="26">
        <f t="shared" si="1"/>
        <v>3017.6</v>
      </c>
    </row>
    <row r="130" spans="1:8" ht="51" x14ac:dyDescent="0.25">
      <c r="A130" s="21">
        <v>129</v>
      </c>
      <c r="B130" s="22">
        <v>998</v>
      </c>
      <c r="C130" s="23" t="s">
        <v>6</v>
      </c>
      <c r="D130" s="24" t="s">
        <v>127</v>
      </c>
      <c r="E130" s="27" t="s">
        <v>8</v>
      </c>
      <c r="F130" s="25">
        <v>40</v>
      </c>
      <c r="G130" s="26">
        <v>97.95</v>
      </c>
      <c r="H130" s="26">
        <f t="shared" si="1"/>
        <v>3918</v>
      </c>
    </row>
    <row r="131" spans="1:8" ht="38.25" x14ac:dyDescent="0.25">
      <c r="A131" s="21">
        <v>130</v>
      </c>
      <c r="B131" s="22">
        <v>1006</v>
      </c>
      <c r="C131" s="23" t="s">
        <v>6</v>
      </c>
      <c r="D131" s="24" t="s">
        <v>128</v>
      </c>
      <c r="E131" s="27" t="s">
        <v>8</v>
      </c>
      <c r="F131" s="25">
        <v>20</v>
      </c>
      <c r="G131" s="26">
        <v>129.79</v>
      </c>
      <c r="H131" s="26">
        <f t="shared" ref="H131:H194" si="2">F131*G131</f>
        <v>2595.7999999999997</v>
      </c>
    </row>
    <row r="132" spans="1:8" ht="38.25" x14ac:dyDescent="0.25">
      <c r="A132" s="21">
        <v>131</v>
      </c>
      <c r="B132" s="22">
        <v>990</v>
      </c>
      <c r="C132" s="23" t="s">
        <v>6</v>
      </c>
      <c r="D132" s="24" t="s">
        <v>129</v>
      </c>
      <c r="E132" s="27" t="s">
        <v>8</v>
      </c>
      <c r="F132" s="25">
        <v>40</v>
      </c>
      <c r="G132" s="26">
        <v>172.58</v>
      </c>
      <c r="H132" s="26">
        <f t="shared" si="2"/>
        <v>6903.2000000000007</v>
      </c>
    </row>
    <row r="133" spans="1:8" ht="38.25" x14ac:dyDescent="0.25">
      <c r="A133" s="21">
        <v>132</v>
      </c>
      <c r="B133" s="22">
        <v>987</v>
      </c>
      <c r="C133" s="23" t="s">
        <v>6</v>
      </c>
      <c r="D133" s="24" t="s">
        <v>130</v>
      </c>
      <c r="E133" s="27" t="s">
        <v>8</v>
      </c>
      <c r="F133" s="25">
        <v>40</v>
      </c>
      <c r="G133" s="26">
        <v>36.75</v>
      </c>
      <c r="H133" s="26">
        <f t="shared" si="2"/>
        <v>1470</v>
      </c>
    </row>
    <row r="134" spans="1:8" ht="38.25" x14ac:dyDescent="0.25">
      <c r="A134" s="21">
        <v>133</v>
      </c>
      <c r="B134" s="22">
        <v>1008</v>
      </c>
      <c r="C134" s="23" t="s">
        <v>6</v>
      </c>
      <c r="D134" s="24" t="s">
        <v>131</v>
      </c>
      <c r="E134" s="27" t="s">
        <v>8</v>
      </c>
      <c r="F134" s="25">
        <v>40</v>
      </c>
      <c r="G134" s="26">
        <v>6.46</v>
      </c>
      <c r="H134" s="26">
        <f t="shared" si="2"/>
        <v>258.39999999999998</v>
      </c>
    </row>
    <row r="135" spans="1:8" ht="38.25" x14ac:dyDescent="0.25">
      <c r="A135" s="21">
        <v>134</v>
      </c>
      <c r="B135" s="22">
        <v>988</v>
      </c>
      <c r="C135" s="23" t="s">
        <v>6</v>
      </c>
      <c r="D135" s="24" t="s">
        <v>132</v>
      </c>
      <c r="E135" s="27" t="s">
        <v>8</v>
      </c>
      <c r="F135" s="25">
        <v>40</v>
      </c>
      <c r="G135" s="26">
        <v>70.14</v>
      </c>
      <c r="H135" s="26">
        <f t="shared" si="2"/>
        <v>2805.6</v>
      </c>
    </row>
    <row r="136" spans="1:8" ht="38.25" x14ac:dyDescent="0.25">
      <c r="A136" s="21">
        <v>135</v>
      </c>
      <c r="B136" s="22">
        <v>989</v>
      </c>
      <c r="C136" s="23" t="s">
        <v>6</v>
      </c>
      <c r="D136" s="24" t="s">
        <v>133</v>
      </c>
      <c r="E136" s="27" t="s">
        <v>8</v>
      </c>
      <c r="F136" s="25">
        <v>40</v>
      </c>
      <c r="G136" s="26">
        <v>96.81</v>
      </c>
      <c r="H136" s="26">
        <f t="shared" si="2"/>
        <v>3872.4</v>
      </c>
    </row>
    <row r="137" spans="1:8" ht="25.5" x14ac:dyDescent="0.25">
      <c r="A137" s="21">
        <v>136</v>
      </c>
      <c r="B137" s="22">
        <v>43972</v>
      </c>
      <c r="C137" s="23" t="s">
        <v>6</v>
      </c>
      <c r="D137" s="24" t="s">
        <v>134</v>
      </c>
      <c r="E137" s="27" t="s">
        <v>8</v>
      </c>
      <c r="F137" s="25">
        <v>2000</v>
      </c>
      <c r="G137" s="26">
        <v>4.5199999999999996</v>
      </c>
      <c r="H137" s="26">
        <f t="shared" si="2"/>
        <v>9040</v>
      </c>
    </row>
    <row r="138" spans="1:8" ht="25.5" x14ac:dyDescent="0.25">
      <c r="A138" s="21">
        <v>137</v>
      </c>
      <c r="B138" s="22">
        <v>43973</v>
      </c>
      <c r="C138" s="23" t="s">
        <v>6</v>
      </c>
      <c r="D138" s="24" t="s">
        <v>135</v>
      </c>
      <c r="E138" s="27" t="s">
        <v>8</v>
      </c>
      <c r="F138" s="25">
        <v>100</v>
      </c>
      <c r="G138" s="26">
        <v>4.72</v>
      </c>
      <c r="H138" s="26">
        <f t="shared" si="2"/>
        <v>472</v>
      </c>
    </row>
    <row r="139" spans="1:8" ht="25.5" x14ac:dyDescent="0.25">
      <c r="A139" s="21">
        <v>138</v>
      </c>
      <c r="B139" s="22">
        <v>3101</v>
      </c>
      <c r="C139" s="23" t="s">
        <v>136</v>
      </c>
      <c r="D139" s="24" t="s">
        <v>137</v>
      </c>
      <c r="E139" s="27" t="s">
        <v>750</v>
      </c>
      <c r="F139" s="25">
        <v>100</v>
      </c>
      <c r="G139" s="26">
        <v>4.2</v>
      </c>
      <c r="H139" s="26">
        <f t="shared" si="2"/>
        <v>420</v>
      </c>
    </row>
    <row r="140" spans="1:8" ht="25.5" x14ac:dyDescent="0.25">
      <c r="A140" s="21">
        <v>139</v>
      </c>
      <c r="B140" s="22">
        <v>3102</v>
      </c>
      <c r="C140" s="23" t="s">
        <v>136</v>
      </c>
      <c r="D140" s="24" t="s">
        <v>138</v>
      </c>
      <c r="E140" s="27" t="s">
        <v>750</v>
      </c>
      <c r="F140" s="25">
        <v>100</v>
      </c>
      <c r="G140" s="26">
        <v>5.7</v>
      </c>
      <c r="H140" s="26">
        <f t="shared" si="2"/>
        <v>570</v>
      </c>
    </row>
    <row r="141" spans="1:8" x14ac:dyDescent="0.25">
      <c r="A141" s="21">
        <v>140</v>
      </c>
      <c r="B141" s="22">
        <v>1255</v>
      </c>
      <c r="C141" s="23" t="s">
        <v>9</v>
      </c>
      <c r="D141" s="24" t="s">
        <v>759</v>
      </c>
      <c r="E141" s="27" t="s">
        <v>8</v>
      </c>
      <c r="F141" s="25">
        <v>100</v>
      </c>
      <c r="G141" s="26">
        <v>7.49</v>
      </c>
      <c r="H141" s="26">
        <f t="shared" si="2"/>
        <v>749</v>
      </c>
    </row>
    <row r="142" spans="1:8" x14ac:dyDescent="0.25">
      <c r="A142" s="21">
        <v>141</v>
      </c>
      <c r="B142" s="22">
        <v>1293</v>
      </c>
      <c r="C142" s="23" t="s">
        <v>9</v>
      </c>
      <c r="D142" s="24" t="s">
        <v>760</v>
      </c>
      <c r="E142" s="27" t="s">
        <v>8</v>
      </c>
      <c r="F142" s="25">
        <v>100</v>
      </c>
      <c r="G142" s="26">
        <v>17.13</v>
      </c>
      <c r="H142" s="26">
        <f t="shared" si="2"/>
        <v>1713</v>
      </c>
    </row>
    <row r="143" spans="1:8" ht="25.5" x14ac:dyDescent="0.25">
      <c r="A143" s="21">
        <v>142</v>
      </c>
      <c r="B143" s="22">
        <v>12456</v>
      </c>
      <c r="C143" s="23" t="s">
        <v>9</v>
      </c>
      <c r="D143" s="24" t="s">
        <v>761</v>
      </c>
      <c r="E143" s="27" t="s">
        <v>8</v>
      </c>
      <c r="F143" s="25">
        <v>100</v>
      </c>
      <c r="G143" s="26">
        <v>9.75</v>
      </c>
      <c r="H143" s="26">
        <f t="shared" si="2"/>
        <v>975</v>
      </c>
    </row>
    <row r="144" spans="1:8" ht="25.5" x14ac:dyDescent="0.25">
      <c r="A144" s="21">
        <v>143</v>
      </c>
      <c r="B144" s="22">
        <v>3974</v>
      </c>
      <c r="C144" s="23" t="s">
        <v>9</v>
      </c>
      <c r="D144" s="24" t="s">
        <v>762</v>
      </c>
      <c r="E144" s="27" t="s">
        <v>8</v>
      </c>
      <c r="F144" s="25">
        <v>100</v>
      </c>
      <c r="G144" s="26">
        <v>32.18</v>
      </c>
      <c r="H144" s="26">
        <f t="shared" si="2"/>
        <v>3218</v>
      </c>
    </row>
    <row r="145" spans="1:8" ht="25.5" x14ac:dyDescent="0.25">
      <c r="A145" s="21">
        <v>144</v>
      </c>
      <c r="B145" s="22">
        <v>11901</v>
      </c>
      <c r="C145" s="23" t="s">
        <v>6</v>
      </c>
      <c r="D145" s="24" t="s">
        <v>139</v>
      </c>
      <c r="E145" s="27" t="s">
        <v>8</v>
      </c>
      <c r="F145" s="25">
        <v>40</v>
      </c>
      <c r="G145" s="26">
        <v>0.83</v>
      </c>
      <c r="H145" s="26">
        <f t="shared" si="2"/>
        <v>33.199999999999996</v>
      </c>
    </row>
    <row r="146" spans="1:8" ht="25.5" x14ac:dyDescent="0.25">
      <c r="A146" s="21">
        <v>145</v>
      </c>
      <c r="B146" s="22">
        <v>11902</v>
      </c>
      <c r="C146" s="23" t="s">
        <v>6</v>
      </c>
      <c r="D146" s="24" t="s">
        <v>140</v>
      </c>
      <c r="E146" s="27" t="s">
        <v>8</v>
      </c>
      <c r="F146" s="25">
        <v>2000</v>
      </c>
      <c r="G146" s="26">
        <v>1.59</v>
      </c>
      <c r="H146" s="26">
        <f t="shared" si="2"/>
        <v>3180</v>
      </c>
    </row>
    <row r="147" spans="1:8" ht="25.5" x14ac:dyDescent="0.25">
      <c r="A147" s="21">
        <v>146</v>
      </c>
      <c r="B147" s="22">
        <v>11904</v>
      </c>
      <c r="C147" s="23" t="s">
        <v>6</v>
      </c>
      <c r="D147" s="24" t="s">
        <v>141</v>
      </c>
      <c r="E147" s="27" t="s">
        <v>8</v>
      </c>
      <c r="F147" s="25">
        <v>40</v>
      </c>
      <c r="G147" s="26">
        <v>2.5499999999999998</v>
      </c>
      <c r="H147" s="26">
        <f t="shared" si="2"/>
        <v>102</v>
      </c>
    </row>
    <row r="148" spans="1:8" x14ac:dyDescent="0.25">
      <c r="A148" s="21">
        <v>147</v>
      </c>
      <c r="B148" s="22">
        <v>11919</v>
      </c>
      <c r="C148" s="23" t="s">
        <v>6</v>
      </c>
      <c r="D148" s="24" t="s">
        <v>142</v>
      </c>
      <c r="E148" s="27" t="s">
        <v>8</v>
      </c>
      <c r="F148" s="25">
        <v>10</v>
      </c>
      <c r="G148" s="26">
        <v>7.24</v>
      </c>
      <c r="H148" s="26">
        <f t="shared" si="2"/>
        <v>72.400000000000006</v>
      </c>
    </row>
    <row r="149" spans="1:8" x14ac:dyDescent="0.25">
      <c r="A149" s="21">
        <v>148</v>
      </c>
      <c r="B149" s="22">
        <v>11920</v>
      </c>
      <c r="C149" s="23" t="s">
        <v>6</v>
      </c>
      <c r="D149" s="24" t="s">
        <v>143</v>
      </c>
      <c r="E149" s="27" t="s">
        <v>8</v>
      </c>
      <c r="F149" s="25">
        <v>10</v>
      </c>
      <c r="G149" s="26">
        <v>13.75</v>
      </c>
      <c r="H149" s="26">
        <f t="shared" si="2"/>
        <v>137.5</v>
      </c>
    </row>
    <row r="150" spans="1:8" x14ac:dyDescent="0.25">
      <c r="A150" s="21">
        <v>149</v>
      </c>
      <c r="B150" s="22">
        <v>11924</v>
      </c>
      <c r="C150" s="23" t="s">
        <v>6</v>
      </c>
      <c r="D150" s="24" t="s">
        <v>144</v>
      </c>
      <c r="E150" s="27" t="s">
        <v>8</v>
      </c>
      <c r="F150" s="25">
        <v>10</v>
      </c>
      <c r="G150" s="26">
        <v>115.42</v>
      </c>
      <c r="H150" s="26">
        <f t="shared" si="2"/>
        <v>1154.2</v>
      </c>
    </row>
    <row r="151" spans="1:8" x14ac:dyDescent="0.25">
      <c r="A151" s="21">
        <v>150</v>
      </c>
      <c r="B151" s="22">
        <v>11921</v>
      </c>
      <c r="C151" s="23" t="s">
        <v>6</v>
      </c>
      <c r="D151" s="24" t="s">
        <v>145</v>
      </c>
      <c r="E151" s="27" t="s">
        <v>8</v>
      </c>
      <c r="F151" s="25">
        <v>10</v>
      </c>
      <c r="G151" s="26">
        <v>20.12</v>
      </c>
      <c r="H151" s="26">
        <f t="shared" si="2"/>
        <v>201.20000000000002</v>
      </c>
    </row>
    <row r="152" spans="1:8" x14ac:dyDescent="0.25">
      <c r="A152" s="21">
        <v>151</v>
      </c>
      <c r="B152" s="22">
        <v>11922</v>
      </c>
      <c r="C152" s="23" t="s">
        <v>6</v>
      </c>
      <c r="D152" s="24" t="s">
        <v>146</v>
      </c>
      <c r="E152" s="27" t="s">
        <v>8</v>
      </c>
      <c r="F152" s="25">
        <v>10</v>
      </c>
      <c r="G152" s="26">
        <v>32.53</v>
      </c>
      <c r="H152" s="26">
        <f t="shared" si="2"/>
        <v>325.3</v>
      </c>
    </row>
    <row r="153" spans="1:8" x14ac:dyDescent="0.25">
      <c r="A153" s="21">
        <v>152</v>
      </c>
      <c r="B153" s="22">
        <v>11923</v>
      </c>
      <c r="C153" s="23" t="s">
        <v>6</v>
      </c>
      <c r="D153" s="24" t="s">
        <v>147</v>
      </c>
      <c r="E153" s="27" t="s">
        <v>8</v>
      </c>
      <c r="F153" s="25">
        <v>10</v>
      </c>
      <c r="G153" s="26">
        <v>47.62</v>
      </c>
      <c r="H153" s="26">
        <f t="shared" si="2"/>
        <v>476.2</v>
      </c>
    </row>
    <row r="154" spans="1:8" ht="25.5" x14ac:dyDescent="0.25">
      <c r="A154" s="21">
        <v>153</v>
      </c>
      <c r="B154" s="22">
        <v>11916</v>
      </c>
      <c r="C154" s="23" t="s">
        <v>6</v>
      </c>
      <c r="D154" s="24" t="s">
        <v>148</v>
      </c>
      <c r="E154" s="27" t="s">
        <v>8</v>
      </c>
      <c r="F154" s="25">
        <v>20</v>
      </c>
      <c r="G154" s="26">
        <v>9.9</v>
      </c>
      <c r="H154" s="26">
        <f t="shared" si="2"/>
        <v>198</v>
      </c>
    </row>
    <row r="155" spans="1:8" ht="25.5" x14ac:dyDescent="0.25">
      <c r="A155" s="21">
        <v>154</v>
      </c>
      <c r="B155" s="22">
        <v>11914</v>
      </c>
      <c r="C155" s="23" t="s">
        <v>6</v>
      </c>
      <c r="D155" s="24" t="s">
        <v>149</v>
      </c>
      <c r="E155" s="27" t="s">
        <v>8</v>
      </c>
      <c r="F155" s="25">
        <v>20</v>
      </c>
      <c r="G155" s="26">
        <v>71.349999999999994</v>
      </c>
      <c r="H155" s="26">
        <f t="shared" si="2"/>
        <v>1427</v>
      </c>
    </row>
    <row r="156" spans="1:8" ht="25.5" x14ac:dyDescent="0.25">
      <c r="A156" s="21">
        <v>155</v>
      </c>
      <c r="B156" s="22">
        <v>11917</v>
      </c>
      <c r="C156" s="23" t="s">
        <v>6</v>
      </c>
      <c r="D156" s="24" t="s">
        <v>150</v>
      </c>
      <c r="E156" s="27" t="s">
        <v>8</v>
      </c>
      <c r="F156" s="25">
        <v>10</v>
      </c>
      <c r="G156" s="26">
        <v>17.440000000000001</v>
      </c>
      <c r="H156" s="26">
        <f t="shared" si="2"/>
        <v>174.4</v>
      </c>
    </row>
    <row r="157" spans="1:8" ht="25.5" x14ac:dyDescent="0.25">
      <c r="A157" s="21">
        <v>156</v>
      </c>
      <c r="B157" s="22">
        <v>11918</v>
      </c>
      <c r="C157" s="23" t="s">
        <v>6</v>
      </c>
      <c r="D157" s="24" t="s">
        <v>151</v>
      </c>
      <c r="E157" s="27" t="s">
        <v>8</v>
      </c>
      <c r="F157" s="25">
        <v>10</v>
      </c>
      <c r="G157" s="26">
        <v>20.69</v>
      </c>
      <c r="H157" s="26">
        <f t="shared" si="2"/>
        <v>206.9</v>
      </c>
    </row>
    <row r="158" spans="1:8" ht="63.75" x14ac:dyDescent="0.25">
      <c r="A158" s="21">
        <v>157</v>
      </c>
      <c r="B158" s="22">
        <v>5090</v>
      </c>
      <c r="C158" s="23" t="s">
        <v>6</v>
      </c>
      <c r="D158" s="24" t="s">
        <v>152</v>
      </c>
      <c r="E158" s="27" t="s">
        <v>11</v>
      </c>
      <c r="F158" s="25">
        <v>100</v>
      </c>
      <c r="G158" s="26">
        <v>21.6</v>
      </c>
      <c r="H158" s="26">
        <f t="shared" si="2"/>
        <v>2160</v>
      </c>
    </row>
    <row r="159" spans="1:8" ht="63.75" x14ac:dyDescent="0.25">
      <c r="A159" s="21">
        <v>158</v>
      </c>
      <c r="B159" s="22">
        <v>5085</v>
      </c>
      <c r="C159" s="23" t="s">
        <v>6</v>
      </c>
      <c r="D159" s="24" t="s">
        <v>153</v>
      </c>
      <c r="E159" s="27" t="s">
        <v>11</v>
      </c>
      <c r="F159" s="25">
        <v>100</v>
      </c>
      <c r="G159" s="26">
        <v>32.15</v>
      </c>
      <c r="H159" s="26">
        <f t="shared" si="2"/>
        <v>3215</v>
      </c>
    </row>
    <row r="160" spans="1:8" ht="51" x14ac:dyDescent="0.25">
      <c r="A160" s="21">
        <v>159</v>
      </c>
      <c r="B160" s="22">
        <v>43603</v>
      </c>
      <c r="C160" s="23" t="s">
        <v>6</v>
      </c>
      <c r="D160" s="24" t="s">
        <v>154</v>
      </c>
      <c r="E160" s="27" t="s">
        <v>11</v>
      </c>
      <c r="F160" s="25">
        <v>100</v>
      </c>
      <c r="G160" s="26">
        <v>45.94</v>
      </c>
      <c r="H160" s="26">
        <f t="shared" si="2"/>
        <v>4594</v>
      </c>
    </row>
    <row r="161" spans="1:8" x14ac:dyDescent="0.25">
      <c r="A161" s="21">
        <v>160</v>
      </c>
      <c r="B161" s="22" t="s">
        <v>763</v>
      </c>
      <c r="C161" s="23" t="s">
        <v>55</v>
      </c>
      <c r="D161" s="24" t="s">
        <v>155</v>
      </c>
      <c r="E161" s="27" t="s">
        <v>11</v>
      </c>
      <c r="F161" s="25">
        <v>50</v>
      </c>
      <c r="G161" s="26">
        <v>209.48</v>
      </c>
      <c r="H161" s="26">
        <f t="shared" si="2"/>
        <v>10474</v>
      </c>
    </row>
    <row r="162" spans="1:8" ht="25.5" x14ac:dyDescent="0.25">
      <c r="A162" s="21">
        <v>161</v>
      </c>
      <c r="B162" s="22">
        <v>11871</v>
      </c>
      <c r="C162" s="23" t="s">
        <v>6</v>
      </c>
      <c r="D162" s="24" t="s">
        <v>156</v>
      </c>
      <c r="E162" s="27" t="s">
        <v>11</v>
      </c>
      <c r="F162" s="25">
        <v>2</v>
      </c>
      <c r="G162" s="26">
        <v>458</v>
      </c>
      <c r="H162" s="26">
        <f t="shared" si="2"/>
        <v>916</v>
      </c>
    </row>
    <row r="163" spans="1:8" ht="25.5" x14ac:dyDescent="0.25">
      <c r="A163" s="21">
        <v>162</v>
      </c>
      <c r="B163" s="22">
        <v>34636</v>
      </c>
      <c r="C163" s="23" t="s">
        <v>6</v>
      </c>
      <c r="D163" s="24" t="s">
        <v>157</v>
      </c>
      <c r="E163" s="27" t="s">
        <v>11</v>
      </c>
      <c r="F163" s="25">
        <v>2</v>
      </c>
      <c r="G163" s="26">
        <v>449.9</v>
      </c>
      <c r="H163" s="26">
        <f t="shared" si="2"/>
        <v>899.8</v>
      </c>
    </row>
    <row r="164" spans="1:8" ht="25.5" x14ac:dyDescent="0.25">
      <c r="A164" s="21">
        <v>163</v>
      </c>
      <c r="B164" s="22">
        <v>34637</v>
      </c>
      <c r="C164" s="23" t="s">
        <v>6</v>
      </c>
      <c r="D164" s="24" t="s">
        <v>158</v>
      </c>
      <c r="E164" s="27" t="s">
        <v>11</v>
      </c>
      <c r="F164" s="25">
        <v>2</v>
      </c>
      <c r="G164" s="26">
        <v>258.31</v>
      </c>
      <c r="H164" s="26">
        <f t="shared" si="2"/>
        <v>516.62</v>
      </c>
    </row>
    <row r="165" spans="1:8" ht="25.5" x14ac:dyDescent="0.25">
      <c r="A165" s="21">
        <v>164</v>
      </c>
      <c r="B165" s="22">
        <v>11868</v>
      </c>
      <c r="C165" s="23" t="s">
        <v>6</v>
      </c>
      <c r="D165" s="24" t="s">
        <v>159</v>
      </c>
      <c r="E165" s="27" t="s">
        <v>11</v>
      </c>
      <c r="F165" s="25">
        <v>2</v>
      </c>
      <c r="G165" s="26">
        <v>629.46</v>
      </c>
      <c r="H165" s="26">
        <f t="shared" si="2"/>
        <v>1258.92</v>
      </c>
    </row>
    <row r="166" spans="1:8" ht="51" x14ac:dyDescent="0.25">
      <c r="A166" s="21">
        <v>165</v>
      </c>
      <c r="B166" s="22" t="s">
        <v>764</v>
      </c>
      <c r="C166" s="23" t="s">
        <v>160</v>
      </c>
      <c r="D166" s="24" t="s">
        <v>954</v>
      </c>
      <c r="E166" s="27" t="s">
        <v>727</v>
      </c>
      <c r="F166" s="25">
        <v>6</v>
      </c>
      <c r="G166" s="26">
        <v>13.71</v>
      </c>
      <c r="H166" s="26">
        <f t="shared" si="2"/>
        <v>82.26</v>
      </c>
    </row>
    <row r="167" spans="1:8" ht="51" x14ac:dyDescent="0.25">
      <c r="A167" s="21">
        <v>166</v>
      </c>
      <c r="B167" s="22" t="s">
        <v>765</v>
      </c>
      <c r="C167" s="23" t="s">
        <v>160</v>
      </c>
      <c r="D167" s="24" t="s">
        <v>953</v>
      </c>
      <c r="E167" s="27" t="s">
        <v>727</v>
      </c>
      <c r="F167" s="25">
        <v>6</v>
      </c>
      <c r="G167" s="26">
        <v>13.64</v>
      </c>
      <c r="H167" s="26">
        <f t="shared" si="2"/>
        <v>81.84</v>
      </c>
    </row>
    <row r="168" spans="1:8" ht="51" x14ac:dyDescent="0.25">
      <c r="A168" s="21">
        <v>167</v>
      </c>
      <c r="B168" s="22" t="s">
        <v>766</v>
      </c>
      <c r="C168" s="23" t="s">
        <v>160</v>
      </c>
      <c r="D168" s="24" t="s">
        <v>952</v>
      </c>
      <c r="E168" s="27" t="s">
        <v>727</v>
      </c>
      <c r="F168" s="25">
        <v>6</v>
      </c>
      <c r="G168" s="26">
        <v>13.84</v>
      </c>
      <c r="H168" s="26">
        <f t="shared" si="2"/>
        <v>83.039999999999992</v>
      </c>
    </row>
    <row r="169" spans="1:8" ht="51" x14ac:dyDescent="0.25">
      <c r="A169" s="21">
        <v>168</v>
      </c>
      <c r="B169" s="22" t="s">
        <v>767</v>
      </c>
      <c r="C169" s="23" t="s">
        <v>160</v>
      </c>
      <c r="D169" s="24" t="s">
        <v>951</v>
      </c>
      <c r="E169" s="27" t="s">
        <v>727</v>
      </c>
      <c r="F169" s="25">
        <v>6</v>
      </c>
      <c r="G169" s="26">
        <v>14.35</v>
      </c>
      <c r="H169" s="26">
        <f t="shared" si="2"/>
        <v>86.1</v>
      </c>
    </row>
    <row r="170" spans="1:8" ht="51" x14ac:dyDescent="0.25">
      <c r="A170" s="21">
        <v>169</v>
      </c>
      <c r="B170" s="22" t="s">
        <v>768</v>
      </c>
      <c r="C170" s="23" t="s">
        <v>160</v>
      </c>
      <c r="D170" s="24" t="s">
        <v>950</v>
      </c>
      <c r="E170" s="27" t="s">
        <v>727</v>
      </c>
      <c r="F170" s="25">
        <v>6</v>
      </c>
      <c r="G170" s="26">
        <v>15.2</v>
      </c>
      <c r="H170" s="26">
        <f t="shared" si="2"/>
        <v>91.199999999999989</v>
      </c>
    </row>
    <row r="171" spans="1:8" ht="38.25" x14ac:dyDescent="0.25">
      <c r="A171" s="21">
        <v>170</v>
      </c>
      <c r="B171" s="22">
        <v>1030</v>
      </c>
      <c r="C171" s="23" t="s">
        <v>6</v>
      </c>
      <c r="D171" s="24" t="s">
        <v>161</v>
      </c>
      <c r="E171" s="27" t="s">
        <v>11</v>
      </c>
      <c r="F171" s="25">
        <v>2</v>
      </c>
      <c r="G171" s="26">
        <v>40.5</v>
      </c>
      <c r="H171" s="26">
        <f t="shared" si="2"/>
        <v>81</v>
      </c>
    </row>
    <row r="172" spans="1:8" ht="38.25" x14ac:dyDescent="0.25">
      <c r="A172" s="21">
        <v>171</v>
      </c>
      <c r="B172" s="22">
        <v>11881</v>
      </c>
      <c r="C172" s="23" t="s">
        <v>6</v>
      </c>
      <c r="D172" s="24" t="s">
        <v>769</v>
      </c>
      <c r="E172" s="27" t="s">
        <v>11</v>
      </c>
      <c r="F172" s="25">
        <v>10</v>
      </c>
      <c r="G172" s="26">
        <v>154.94999999999999</v>
      </c>
      <c r="H172" s="26">
        <f t="shared" si="2"/>
        <v>1549.5</v>
      </c>
    </row>
    <row r="173" spans="1:8" ht="76.5" x14ac:dyDescent="0.25">
      <c r="A173" s="21">
        <v>172</v>
      </c>
      <c r="B173" s="22">
        <v>10885</v>
      </c>
      <c r="C173" s="23" t="s">
        <v>6</v>
      </c>
      <c r="D173" s="24" t="s">
        <v>162</v>
      </c>
      <c r="E173" s="27" t="s">
        <v>11</v>
      </c>
      <c r="F173" s="25">
        <v>4</v>
      </c>
      <c r="G173" s="26">
        <v>416.54</v>
      </c>
      <c r="H173" s="26">
        <f t="shared" si="2"/>
        <v>1666.16</v>
      </c>
    </row>
    <row r="174" spans="1:8" x14ac:dyDescent="0.25">
      <c r="A174" s="21">
        <v>173</v>
      </c>
      <c r="B174" s="22">
        <v>2556</v>
      </c>
      <c r="C174" s="23" t="s">
        <v>6</v>
      </c>
      <c r="D174" s="24" t="s">
        <v>163</v>
      </c>
      <c r="E174" s="27" t="s">
        <v>11</v>
      </c>
      <c r="F174" s="25">
        <v>100</v>
      </c>
      <c r="G174" s="26">
        <v>1.75</v>
      </c>
      <c r="H174" s="26">
        <f t="shared" si="2"/>
        <v>175</v>
      </c>
    </row>
    <row r="175" spans="1:8" x14ac:dyDescent="0.25">
      <c r="A175" s="21">
        <v>174</v>
      </c>
      <c r="B175" s="22">
        <v>2557</v>
      </c>
      <c r="C175" s="23" t="s">
        <v>6</v>
      </c>
      <c r="D175" s="24" t="s">
        <v>164</v>
      </c>
      <c r="E175" s="27" t="s">
        <v>11</v>
      </c>
      <c r="F175" s="25">
        <v>100</v>
      </c>
      <c r="G175" s="26">
        <v>3.71</v>
      </c>
      <c r="H175" s="26">
        <f t="shared" si="2"/>
        <v>371</v>
      </c>
    </row>
    <row r="176" spans="1:8" ht="25.5" x14ac:dyDescent="0.25">
      <c r="A176" s="21">
        <v>175</v>
      </c>
      <c r="B176" s="22" t="s">
        <v>770</v>
      </c>
      <c r="C176" s="23" t="s">
        <v>160</v>
      </c>
      <c r="D176" s="24" t="s">
        <v>771</v>
      </c>
      <c r="E176" s="27" t="s">
        <v>727</v>
      </c>
      <c r="F176" s="25">
        <v>10</v>
      </c>
      <c r="G176" s="26">
        <v>11.49</v>
      </c>
      <c r="H176" s="26">
        <f t="shared" si="2"/>
        <v>114.9</v>
      </c>
    </row>
    <row r="177" spans="1:8" ht="25.5" x14ac:dyDescent="0.25">
      <c r="A177" s="21">
        <v>176</v>
      </c>
      <c r="B177" s="22">
        <v>14783</v>
      </c>
      <c r="C177" s="23" t="s">
        <v>38</v>
      </c>
      <c r="D177" s="24" t="s">
        <v>165</v>
      </c>
      <c r="E177" s="27" t="s">
        <v>11</v>
      </c>
      <c r="F177" s="25">
        <v>10</v>
      </c>
      <c r="G177" s="26">
        <v>29.25</v>
      </c>
      <c r="H177" s="26">
        <f t="shared" si="2"/>
        <v>292.5</v>
      </c>
    </row>
    <row r="178" spans="1:8" ht="25.5" x14ac:dyDescent="0.25">
      <c r="A178" s="21">
        <v>177</v>
      </c>
      <c r="B178" s="22">
        <v>54852</v>
      </c>
      <c r="C178" s="23" t="s">
        <v>166</v>
      </c>
      <c r="D178" s="24" t="s">
        <v>167</v>
      </c>
      <c r="E178" s="27" t="s">
        <v>772</v>
      </c>
      <c r="F178" s="25">
        <v>10</v>
      </c>
      <c r="G178" s="26">
        <v>143.15</v>
      </c>
      <c r="H178" s="26">
        <f t="shared" si="2"/>
        <v>1431.5</v>
      </c>
    </row>
    <row r="179" spans="1:8" ht="25.5" x14ac:dyDescent="0.25">
      <c r="A179" s="21">
        <v>178</v>
      </c>
      <c r="B179" s="22">
        <v>54854</v>
      </c>
      <c r="C179" s="23" t="s">
        <v>166</v>
      </c>
      <c r="D179" s="24" t="s">
        <v>168</v>
      </c>
      <c r="E179" s="27" t="s">
        <v>772</v>
      </c>
      <c r="F179" s="25">
        <v>10</v>
      </c>
      <c r="G179" s="26">
        <v>257.27</v>
      </c>
      <c r="H179" s="26">
        <f t="shared" si="2"/>
        <v>2572.6999999999998</v>
      </c>
    </row>
    <row r="180" spans="1:8" ht="25.5" x14ac:dyDescent="0.25">
      <c r="A180" s="21">
        <v>179</v>
      </c>
      <c r="B180" s="22">
        <v>20254</v>
      </c>
      <c r="C180" s="23" t="s">
        <v>6</v>
      </c>
      <c r="D180" s="24" t="s">
        <v>169</v>
      </c>
      <c r="E180" s="27" t="s">
        <v>11</v>
      </c>
      <c r="F180" s="25">
        <v>10</v>
      </c>
      <c r="G180" s="26">
        <v>24.97</v>
      </c>
      <c r="H180" s="26">
        <f t="shared" si="2"/>
        <v>249.7</v>
      </c>
    </row>
    <row r="181" spans="1:8" ht="25.5" x14ac:dyDescent="0.25">
      <c r="A181" s="21">
        <v>180</v>
      </c>
      <c r="B181" s="22">
        <v>20253</v>
      </c>
      <c r="C181" s="23" t="s">
        <v>6</v>
      </c>
      <c r="D181" s="24" t="s">
        <v>170</v>
      </c>
      <c r="E181" s="27" t="s">
        <v>11</v>
      </c>
      <c r="F181" s="25">
        <v>6</v>
      </c>
      <c r="G181" s="26">
        <v>82.01</v>
      </c>
      <c r="H181" s="26">
        <f t="shared" si="2"/>
        <v>492.06000000000006</v>
      </c>
    </row>
    <row r="182" spans="1:8" ht="25.5" x14ac:dyDescent="0.25">
      <c r="A182" s="21">
        <v>181</v>
      </c>
      <c r="B182" s="22">
        <v>2707</v>
      </c>
      <c r="C182" s="23" t="s">
        <v>38</v>
      </c>
      <c r="D182" s="24" t="s">
        <v>171</v>
      </c>
      <c r="E182" s="27" t="s">
        <v>11</v>
      </c>
      <c r="F182" s="25">
        <v>2</v>
      </c>
      <c r="G182" s="26">
        <v>284.91000000000003</v>
      </c>
      <c r="H182" s="26">
        <f t="shared" si="2"/>
        <v>569.82000000000005</v>
      </c>
    </row>
    <row r="183" spans="1:8" ht="25.5" x14ac:dyDescent="0.25">
      <c r="A183" s="21">
        <v>182</v>
      </c>
      <c r="B183" s="22">
        <v>1872</v>
      </c>
      <c r="C183" s="23" t="s">
        <v>6</v>
      </c>
      <c r="D183" s="24" t="s">
        <v>172</v>
      </c>
      <c r="E183" s="27" t="s">
        <v>11</v>
      </c>
      <c r="F183" s="25">
        <v>200</v>
      </c>
      <c r="G183" s="26">
        <v>2.86</v>
      </c>
      <c r="H183" s="26">
        <f t="shared" si="2"/>
        <v>572</v>
      </c>
    </row>
    <row r="184" spans="1:8" ht="25.5" x14ac:dyDescent="0.25">
      <c r="A184" s="21">
        <v>183</v>
      </c>
      <c r="B184" s="22">
        <v>1873</v>
      </c>
      <c r="C184" s="23" t="s">
        <v>6</v>
      </c>
      <c r="D184" s="24" t="s">
        <v>173</v>
      </c>
      <c r="E184" s="27" t="s">
        <v>11</v>
      </c>
      <c r="F184" s="25">
        <v>200</v>
      </c>
      <c r="G184" s="26">
        <v>5.68</v>
      </c>
      <c r="H184" s="26">
        <f t="shared" si="2"/>
        <v>1136</v>
      </c>
    </row>
    <row r="185" spans="1:8" ht="38.25" x14ac:dyDescent="0.25">
      <c r="A185" s="21">
        <v>184</v>
      </c>
      <c r="B185" s="22">
        <v>11250</v>
      </c>
      <c r="C185" s="23" t="s">
        <v>6</v>
      </c>
      <c r="D185" s="24" t="s">
        <v>773</v>
      </c>
      <c r="E185" s="27" t="s">
        <v>11</v>
      </c>
      <c r="F185" s="25">
        <v>20</v>
      </c>
      <c r="G185" s="26">
        <v>67.89</v>
      </c>
      <c r="H185" s="26">
        <f t="shared" si="2"/>
        <v>1357.8</v>
      </c>
    </row>
    <row r="186" spans="1:8" ht="38.25" x14ac:dyDescent="0.25">
      <c r="A186" s="21">
        <v>185</v>
      </c>
      <c r="B186" s="22">
        <v>11251</v>
      </c>
      <c r="C186" s="23" t="s">
        <v>6</v>
      </c>
      <c r="D186" s="24" t="s">
        <v>774</v>
      </c>
      <c r="E186" s="27" t="s">
        <v>11</v>
      </c>
      <c r="F186" s="25">
        <v>20</v>
      </c>
      <c r="G186" s="26">
        <v>150.37</v>
      </c>
      <c r="H186" s="26">
        <f t="shared" si="2"/>
        <v>3007.4</v>
      </c>
    </row>
    <row r="187" spans="1:8" ht="38.25" x14ac:dyDescent="0.25">
      <c r="A187" s="21">
        <v>186</v>
      </c>
      <c r="B187" s="22">
        <v>11253</v>
      </c>
      <c r="C187" s="23" t="s">
        <v>6</v>
      </c>
      <c r="D187" s="24" t="s">
        <v>775</v>
      </c>
      <c r="E187" s="27" t="s">
        <v>11</v>
      </c>
      <c r="F187" s="25">
        <v>20</v>
      </c>
      <c r="G187" s="26">
        <v>249.18</v>
      </c>
      <c r="H187" s="26">
        <f t="shared" si="2"/>
        <v>4983.6000000000004</v>
      </c>
    </row>
    <row r="188" spans="1:8" ht="51" x14ac:dyDescent="0.25">
      <c r="A188" s="21">
        <v>187</v>
      </c>
      <c r="B188" s="22">
        <v>11256</v>
      </c>
      <c r="C188" s="23" t="s">
        <v>6</v>
      </c>
      <c r="D188" s="24" t="s">
        <v>949</v>
      </c>
      <c r="E188" s="27" t="s">
        <v>11</v>
      </c>
      <c r="F188" s="25">
        <v>20</v>
      </c>
      <c r="G188" s="26">
        <v>466.62</v>
      </c>
      <c r="H188" s="26">
        <f t="shared" si="2"/>
        <v>9332.4</v>
      </c>
    </row>
    <row r="189" spans="1:8" ht="25.5" x14ac:dyDescent="0.25">
      <c r="A189" s="21">
        <v>188</v>
      </c>
      <c r="B189" s="22" t="s">
        <v>776</v>
      </c>
      <c r="C189" s="23" t="s">
        <v>174</v>
      </c>
      <c r="D189" s="24" t="s">
        <v>175</v>
      </c>
      <c r="E189" s="27" t="s">
        <v>11</v>
      </c>
      <c r="F189" s="25">
        <v>10</v>
      </c>
      <c r="G189" s="26">
        <v>513.96</v>
      </c>
      <c r="H189" s="26">
        <f t="shared" si="2"/>
        <v>5139.6000000000004</v>
      </c>
    </row>
    <row r="190" spans="1:8" ht="25.5" x14ac:dyDescent="0.25">
      <c r="A190" s="21">
        <v>189</v>
      </c>
      <c r="B190" s="22">
        <v>1871</v>
      </c>
      <c r="C190" s="23" t="s">
        <v>6</v>
      </c>
      <c r="D190" s="24" t="s">
        <v>176</v>
      </c>
      <c r="E190" s="27" t="s">
        <v>11</v>
      </c>
      <c r="F190" s="25">
        <v>40</v>
      </c>
      <c r="G190" s="26">
        <v>5.1100000000000003</v>
      </c>
      <c r="H190" s="26">
        <f t="shared" si="2"/>
        <v>204.4</v>
      </c>
    </row>
    <row r="191" spans="1:8" ht="25.5" x14ac:dyDescent="0.25">
      <c r="A191" s="21">
        <v>190</v>
      </c>
      <c r="B191" s="22">
        <v>12001</v>
      </c>
      <c r="C191" s="23" t="s">
        <v>6</v>
      </c>
      <c r="D191" s="24" t="s">
        <v>177</v>
      </c>
      <c r="E191" s="27" t="s">
        <v>11</v>
      </c>
      <c r="F191" s="25">
        <v>20</v>
      </c>
      <c r="G191" s="26">
        <v>7.39</v>
      </c>
      <c r="H191" s="26">
        <f t="shared" si="2"/>
        <v>147.79999999999998</v>
      </c>
    </row>
    <row r="192" spans="1:8" ht="51" x14ac:dyDescent="0.25">
      <c r="A192" s="21">
        <v>191</v>
      </c>
      <c r="B192" s="22">
        <v>1068</v>
      </c>
      <c r="C192" s="23" t="s">
        <v>6</v>
      </c>
      <c r="D192" s="24" t="s">
        <v>178</v>
      </c>
      <c r="E192" s="27" t="s">
        <v>11</v>
      </c>
      <c r="F192" s="25">
        <v>4</v>
      </c>
      <c r="G192" s="26">
        <v>1960.22</v>
      </c>
      <c r="H192" s="26">
        <f t="shared" si="2"/>
        <v>7840.88</v>
      </c>
    </row>
    <row r="193" spans="1:8" ht="25.5" x14ac:dyDescent="0.25">
      <c r="A193" s="21">
        <v>192</v>
      </c>
      <c r="B193" s="22">
        <v>3352</v>
      </c>
      <c r="C193" s="23" t="s">
        <v>18</v>
      </c>
      <c r="D193" s="24" t="s">
        <v>777</v>
      </c>
      <c r="E193" s="27" t="s">
        <v>772</v>
      </c>
      <c r="F193" s="25">
        <v>20</v>
      </c>
      <c r="G193" s="26">
        <v>32.97</v>
      </c>
      <c r="H193" s="26">
        <f t="shared" si="2"/>
        <v>659.4</v>
      </c>
    </row>
    <row r="194" spans="1:8" ht="25.5" x14ac:dyDescent="0.25">
      <c r="A194" s="21">
        <v>193</v>
      </c>
      <c r="B194" s="22">
        <v>5103</v>
      </c>
      <c r="C194" s="23" t="s">
        <v>6</v>
      </c>
      <c r="D194" s="24" t="s">
        <v>179</v>
      </c>
      <c r="E194" s="27" t="s">
        <v>11</v>
      </c>
      <c r="F194" s="25">
        <v>40</v>
      </c>
      <c r="G194" s="26">
        <v>23.11</v>
      </c>
      <c r="H194" s="26">
        <f t="shared" si="2"/>
        <v>924.4</v>
      </c>
    </row>
    <row r="195" spans="1:8" ht="51" x14ac:dyDescent="0.25">
      <c r="A195" s="21">
        <v>194</v>
      </c>
      <c r="B195" s="22">
        <v>3771</v>
      </c>
      <c r="C195" s="23" t="s">
        <v>18</v>
      </c>
      <c r="D195" s="24" t="s">
        <v>778</v>
      </c>
      <c r="E195" s="27" t="s">
        <v>727</v>
      </c>
      <c r="F195" s="25">
        <v>50</v>
      </c>
      <c r="G195" s="26">
        <v>59.11</v>
      </c>
      <c r="H195" s="26">
        <f t="shared" ref="H195:H258" si="3">F195*G195</f>
        <v>2955.5</v>
      </c>
    </row>
    <row r="196" spans="1:8" ht="25.5" x14ac:dyDescent="0.25">
      <c r="A196" s="21">
        <v>195</v>
      </c>
      <c r="B196" s="22">
        <v>11714</v>
      </c>
      <c r="C196" s="23" t="s">
        <v>6</v>
      </c>
      <c r="D196" s="24" t="s">
        <v>180</v>
      </c>
      <c r="E196" s="27" t="s">
        <v>11</v>
      </c>
      <c r="F196" s="25">
        <v>20</v>
      </c>
      <c r="G196" s="26">
        <v>66.23</v>
      </c>
      <c r="H196" s="26">
        <f t="shared" si="3"/>
        <v>1324.6000000000001</v>
      </c>
    </row>
    <row r="197" spans="1:8" ht="25.5" x14ac:dyDescent="0.25">
      <c r="A197" s="21">
        <v>196</v>
      </c>
      <c r="B197" s="22">
        <v>11712</v>
      </c>
      <c r="C197" s="23" t="s">
        <v>6</v>
      </c>
      <c r="D197" s="24" t="s">
        <v>181</v>
      </c>
      <c r="E197" s="27" t="s">
        <v>11</v>
      </c>
      <c r="F197" s="25">
        <v>20</v>
      </c>
      <c r="G197" s="26">
        <v>43.25</v>
      </c>
      <c r="H197" s="26">
        <f t="shared" si="3"/>
        <v>865</v>
      </c>
    </row>
    <row r="198" spans="1:8" ht="25.5" x14ac:dyDescent="0.25">
      <c r="A198" s="21">
        <v>197</v>
      </c>
      <c r="B198" s="22">
        <v>11717</v>
      </c>
      <c r="C198" s="23" t="s">
        <v>6</v>
      </c>
      <c r="D198" s="24" t="s">
        <v>182</v>
      </c>
      <c r="E198" s="27" t="s">
        <v>11</v>
      </c>
      <c r="F198" s="25">
        <v>20</v>
      </c>
      <c r="G198" s="26">
        <v>52.14</v>
      </c>
      <c r="H198" s="26">
        <f t="shared" si="3"/>
        <v>1042.8</v>
      </c>
    </row>
    <row r="199" spans="1:8" x14ac:dyDescent="0.25">
      <c r="A199" s="21">
        <v>198</v>
      </c>
      <c r="B199" s="22" t="s">
        <v>779</v>
      </c>
      <c r="C199" s="23" t="s">
        <v>22</v>
      </c>
      <c r="D199" s="24" t="s">
        <v>780</v>
      </c>
      <c r="E199" s="27" t="s">
        <v>781</v>
      </c>
      <c r="F199" s="25">
        <v>50</v>
      </c>
      <c r="G199" s="26">
        <v>150.94</v>
      </c>
      <c r="H199" s="26">
        <f t="shared" si="3"/>
        <v>7547</v>
      </c>
    </row>
    <row r="200" spans="1:8" x14ac:dyDescent="0.25">
      <c r="A200" s="21">
        <v>199</v>
      </c>
      <c r="B200" s="22">
        <v>1106</v>
      </c>
      <c r="C200" s="23" t="s">
        <v>6</v>
      </c>
      <c r="D200" s="24" t="s">
        <v>184</v>
      </c>
      <c r="E200" s="27" t="s">
        <v>13</v>
      </c>
      <c r="F200" s="25">
        <v>40</v>
      </c>
      <c r="G200" s="26">
        <v>2</v>
      </c>
      <c r="H200" s="26">
        <f t="shared" si="3"/>
        <v>80</v>
      </c>
    </row>
    <row r="201" spans="1:8" x14ac:dyDescent="0.25">
      <c r="A201" s="21">
        <v>200</v>
      </c>
      <c r="B201" s="22">
        <v>11161</v>
      </c>
      <c r="C201" s="23" t="s">
        <v>6</v>
      </c>
      <c r="D201" s="24" t="s">
        <v>185</v>
      </c>
      <c r="E201" s="27" t="s">
        <v>13</v>
      </c>
      <c r="F201" s="25">
        <v>40</v>
      </c>
      <c r="G201" s="26">
        <v>3.34</v>
      </c>
      <c r="H201" s="26">
        <f t="shared" si="3"/>
        <v>133.6</v>
      </c>
    </row>
    <row r="202" spans="1:8" x14ac:dyDescent="0.25">
      <c r="A202" s="21">
        <v>201</v>
      </c>
      <c r="B202" s="22">
        <v>1107</v>
      </c>
      <c r="C202" s="23" t="s">
        <v>6</v>
      </c>
      <c r="D202" s="24" t="s">
        <v>186</v>
      </c>
      <c r="E202" s="27" t="s">
        <v>13</v>
      </c>
      <c r="F202" s="25">
        <v>40</v>
      </c>
      <c r="G202" s="26">
        <v>1.7</v>
      </c>
      <c r="H202" s="26">
        <f t="shared" si="3"/>
        <v>68</v>
      </c>
    </row>
    <row r="203" spans="1:8" ht="25.5" x14ac:dyDescent="0.25">
      <c r="A203" s="21">
        <v>202</v>
      </c>
      <c r="B203" s="22">
        <v>1117</v>
      </c>
      <c r="C203" s="23" t="s">
        <v>6</v>
      </c>
      <c r="D203" s="24" t="s">
        <v>187</v>
      </c>
      <c r="E203" s="27" t="s">
        <v>8</v>
      </c>
      <c r="F203" s="25">
        <v>50</v>
      </c>
      <c r="G203" s="26">
        <v>32.22</v>
      </c>
      <c r="H203" s="26">
        <f t="shared" si="3"/>
        <v>1611</v>
      </c>
    </row>
    <row r="204" spans="1:8" ht="25.5" x14ac:dyDescent="0.25">
      <c r="A204" s="21">
        <v>203</v>
      </c>
      <c r="B204" s="22">
        <v>1110</v>
      </c>
      <c r="C204" s="23" t="s">
        <v>6</v>
      </c>
      <c r="D204" s="24" t="s">
        <v>188</v>
      </c>
      <c r="E204" s="27" t="s">
        <v>8</v>
      </c>
      <c r="F204" s="25">
        <v>50</v>
      </c>
      <c r="G204" s="26">
        <v>38.08</v>
      </c>
      <c r="H204" s="26">
        <f t="shared" si="3"/>
        <v>1904</v>
      </c>
    </row>
    <row r="205" spans="1:8" ht="25.5" x14ac:dyDescent="0.25">
      <c r="A205" s="21">
        <v>204</v>
      </c>
      <c r="B205" s="22">
        <v>40782</v>
      </c>
      <c r="C205" s="23" t="s">
        <v>6</v>
      </c>
      <c r="D205" s="24" t="s">
        <v>189</v>
      </c>
      <c r="E205" s="27" t="s">
        <v>8</v>
      </c>
      <c r="F205" s="25">
        <v>200</v>
      </c>
      <c r="G205" s="26">
        <v>41.21</v>
      </c>
      <c r="H205" s="26">
        <f t="shared" si="3"/>
        <v>8242</v>
      </c>
    </row>
    <row r="206" spans="1:8" ht="25.5" x14ac:dyDescent="0.25">
      <c r="A206" s="21">
        <v>205</v>
      </c>
      <c r="B206" s="22">
        <v>40783</v>
      </c>
      <c r="C206" s="23" t="s">
        <v>6</v>
      </c>
      <c r="D206" s="24" t="s">
        <v>190</v>
      </c>
      <c r="E206" s="27" t="s">
        <v>8</v>
      </c>
      <c r="F206" s="25">
        <v>200</v>
      </c>
      <c r="G206" s="26">
        <v>53.69</v>
      </c>
      <c r="H206" s="26">
        <f t="shared" si="3"/>
        <v>10738</v>
      </c>
    </row>
    <row r="207" spans="1:8" ht="25.5" x14ac:dyDescent="0.25">
      <c r="A207" s="21">
        <v>206</v>
      </c>
      <c r="B207" s="22">
        <v>1109</v>
      </c>
      <c r="C207" s="23" t="s">
        <v>6</v>
      </c>
      <c r="D207" s="24" t="s">
        <v>191</v>
      </c>
      <c r="E207" s="27" t="s">
        <v>8</v>
      </c>
      <c r="F207" s="25">
        <v>100</v>
      </c>
      <c r="G207" s="26">
        <v>31.96</v>
      </c>
      <c r="H207" s="26">
        <f t="shared" si="3"/>
        <v>3196</v>
      </c>
    </row>
    <row r="208" spans="1:8" ht="38.25" x14ac:dyDescent="0.25">
      <c r="A208" s="21">
        <v>207</v>
      </c>
      <c r="B208" s="22" t="s">
        <v>782</v>
      </c>
      <c r="C208" s="23" t="s">
        <v>174</v>
      </c>
      <c r="D208" s="24" t="s">
        <v>192</v>
      </c>
      <c r="E208" s="27" t="s">
        <v>11</v>
      </c>
      <c r="F208" s="25">
        <v>4</v>
      </c>
      <c r="G208" s="26">
        <v>13.27</v>
      </c>
      <c r="H208" s="26">
        <f t="shared" si="3"/>
        <v>53.08</v>
      </c>
    </row>
    <row r="209" spans="1:8" ht="25.5" x14ac:dyDescent="0.25">
      <c r="A209" s="21">
        <v>208</v>
      </c>
      <c r="B209" s="22">
        <v>8645</v>
      </c>
      <c r="C209" s="23" t="s">
        <v>9</v>
      </c>
      <c r="D209" s="24" t="s">
        <v>193</v>
      </c>
      <c r="E209" s="27" t="s">
        <v>8</v>
      </c>
      <c r="F209" s="25">
        <v>20</v>
      </c>
      <c r="G209" s="26">
        <v>15.03</v>
      </c>
      <c r="H209" s="26">
        <f t="shared" si="3"/>
        <v>300.59999999999997</v>
      </c>
    </row>
    <row r="210" spans="1:8" ht="38.25" x14ac:dyDescent="0.25">
      <c r="A210" s="21">
        <v>209</v>
      </c>
      <c r="B210" s="22" t="s">
        <v>783</v>
      </c>
      <c r="C210" s="23" t="s">
        <v>160</v>
      </c>
      <c r="D210" s="24" t="s">
        <v>194</v>
      </c>
      <c r="E210" s="27" t="s">
        <v>750</v>
      </c>
      <c r="F210" s="25">
        <v>500</v>
      </c>
      <c r="G210" s="26">
        <v>3.14</v>
      </c>
      <c r="H210" s="26">
        <f t="shared" si="3"/>
        <v>1570</v>
      </c>
    </row>
    <row r="211" spans="1:8" ht="38.25" x14ac:dyDescent="0.25">
      <c r="A211" s="21">
        <v>210</v>
      </c>
      <c r="B211" s="22" t="s">
        <v>784</v>
      </c>
      <c r="C211" s="23" t="s">
        <v>160</v>
      </c>
      <c r="D211" s="24" t="s">
        <v>195</v>
      </c>
      <c r="E211" s="27" t="s">
        <v>750</v>
      </c>
      <c r="F211" s="25">
        <v>40</v>
      </c>
      <c r="G211" s="26">
        <v>16.64</v>
      </c>
      <c r="H211" s="26">
        <f t="shared" si="3"/>
        <v>665.6</v>
      </c>
    </row>
    <row r="212" spans="1:8" x14ac:dyDescent="0.25">
      <c r="A212" s="21">
        <v>211</v>
      </c>
      <c r="B212" s="22" t="s">
        <v>785</v>
      </c>
      <c r="C212" s="23" t="s">
        <v>22</v>
      </c>
      <c r="D212" s="24" t="s">
        <v>786</v>
      </c>
      <c r="E212" s="27" t="s">
        <v>8</v>
      </c>
      <c r="F212" s="25">
        <v>60</v>
      </c>
      <c r="G212" s="26">
        <v>8.52</v>
      </c>
      <c r="H212" s="26">
        <f t="shared" si="3"/>
        <v>511.2</v>
      </c>
    </row>
    <row r="213" spans="1:8" x14ac:dyDescent="0.25">
      <c r="A213" s="21">
        <v>212</v>
      </c>
      <c r="B213" s="22" t="s">
        <v>787</v>
      </c>
      <c r="C213" s="23" t="s">
        <v>61</v>
      </c>
      <c r="D213" s="24" t="s">
        <v>196</v>
      </c>
      <c r="E213" s="27" t="s">
        <v>11</v>
      </c>
      <c r="F213" s="25">
        <v>20</v>
      </c>
      <c r="G213" s="26">
        <v>126.18</v>
      </c>
      <c r="H213" s="26">
        <f t="shared" si="3"/>
        <v>2523.6000000000004</v>
      </c>
    </row>
    <row r="214" spans="1:8" x14ac:dyDescent="0.25">
      <c r="A214" s="21">
        <v>213</v>
      </c>
      <c r="B214" s="22">
        <v>585</v>
      </c>
      <c r="C214" s="23" t="s">
        <v>6</v>
      </c>
      <c r="D214" s="24" t="s">
        <v>197</v>
      </c>
      <c r="E214" s="27" t="s">
        <v>13</v>
      </c>
      <c r="F214" s="25">
        <v>40</v>
      </c>
      <c r="G214" s="26">
        <v>32.840000000000003</v>
      </c>
      <c r="H214" s="26">
        <f t="shared" si="3"/>
        <v>1313.6000000000001</v>
      </c>
    </row>
    <row r="215" spans="1:8" ht="25.5" x14ac:dyDescent="0.25">
      <c r="A215" s="21">
        <v>214</v>
      </c>
      <c r="B215" s="22">
        <v>567</v>
      </c>
      <c r="C215" s="23" t="s">
        <v>6</v>
      </c>
      <c r="D215" s="24" t="s">
        <v>198</v>
      </c>
      <c r="E215" s="27" t="s">
        <v>8</v>
      </c>
      <c r="F215" s="25">
        <v>40</v>
      </c>
      <c r="G215" s="26">
        <v>14.01</v>
      </c>
      <c r="H215" s="26">
        <f t="shared" si="3"/>
        <v>560.4</v>
      </c>
    </row>
    <row r="216" spans="1:8" ht="25.5" x14ac:dyDescent="0.25">
      <c r="A216" s="21">
        <v>215</v>
      </c>
      <c r="B216" s="22">
        <v>574</v>
      </c>
      <c r="C216" s="23" t="s">
        <v>6</v>
      </c>
      <c r="D216" s="24" t="s">
        <v>199</v>
      </c>
      <c r="E216" s="27" t="s">
        <v>8</v>
      </c>
      <c r="F216" s="25">
        <v>50</v>
      </c>
      <c r="G216" s="26">
        <v>36.840000000000003</v>
      </c>
      <c r="H216" s="26">
        <f t="shared" si="3"/>
        <v>1842.0000000000002</v>
      </c>
    </row>
    <row r="217" spans="1:8" ht="25.5" x14ac:dyDescent="0.25">
      <c r="A217" s="21">
        <v>216</v>
      </c>
      <c r="B217" s="22">
        <v>568</v>
      </c>
      <c r="C217" s="23" t="s">
        <v>6</v>
      </c>
      <c r="D217" s="24" t="s">
        <v>200</v>
      </c>
      <c r="E217" s="27" t="s">
        <v>8</v>
      </c>
      <c r="F217" s="25">
        <v>40</v>
      </c>
      <c r="G217" s="26">
        <v>77.63</v>
      </c>
      <c r="H217" s="26">
        <f t="shared" si="3"/>
        <v>3105.2</v>
      </c>
    </row>
    <row r="218" spans="1:8" ht="25.5" x14ac:dyDescent="0.25">
      <c r="A218" s="21">
        <v>217</v>
      </c>
      <c r="B218" s="22">
        <v>4777</v>
      </c>
      <c r="C218" s="23" t="s">
        <v>6</v>
      </c>
      <c r="D218" s="24" t="s">
        <v>201</v>
      </c>
      <c r="E218" s="27" t="s">
        <v>13</v>
      </c>
      <c r="F218" s="25">
        <v>40</v>
      </c>
      <c r="G218" s="26">
        <v>10.43</v>
      </c>
      <c r="H218" s="26">
        <f t="shared" si="3"/>
        <v>417.2</v>
      </c>
    </row>
    <row r="219" spans="1:8" ht="25.5" x14ac:dyDescent="0.25">
      <c r="A219" s="21">
        <v>218</v>
      </c>
      <c r="B219" s="22">
        <v>587</v>
      </c>
      <c r="C219" s="23" t="s">
        <v>6</v>
      </c>
      <c r="D219" s="24" t="s">
        <v>202</v>
      </c>
      <c r="E219" s="27" t="s">
        <v>13</v>
      </c>
      <c r="F219" s="25">
        <v>40</v>
      </c>
      <c r="G219" s="26">
        <v>35.19</v>
      </c>
      <c r="H219" s="26">
        <f t="shared" si="3"/>
        <v>1407.6</v>
      </c>
    </row>
    <row r="220" spans="1:8" ht="25.5" x14ac:dyDescent="0.25">
      <c r="A220" s="21">
        <v>219</v>
      </c>
      <c r="B220" s="22">
        <v>590</v>
      </c>
      <c r="C220" s="23" t="s">
        <v>6</v>
      </c>
      <c r="D220" s="24" t="s">
        <v>203</v>
      </c>
      <c r="E220" s="27" t="s">
        <v>13</v>
      </c>
      <c r="F220" s="25">
        <v>40</v>
      </c>
      <c r="G220" s="26">
        <v>34.01</v>
      </c>
      <c r="H220" s="26">
        <f t="shared" si="3"/>
        <v>1360.3999999999999</v>
      </c>
    </row>
    <row r="221" spans="1:8" ht="25.5" x14ac:dyDescent="0.25">
      <c r="A221" s="21">
        <v>220</v>
      </c>
      <c r="B221" s="22">
        <v>592</v>
      </c>
      <c r="C221" s="23" t="s">
        <v>6</v>
      </c>
      <c r="D221" s="24" t="s">
        <v>204</v>
      </c>
      <c r="E221" s="27" t="s">
        <v>13</v>
      </c>
      <c r="F221" s="25">
        <v>40</v>
      </c>
      <c r="G221" s="26">
        <v>35.19</v>
      </c>
      <c r="H221" s="26">
        <f t="shared" si="3"/>
        <v>1407.6</v>
      </c>
    </row>
    <row r="222" spans="1:8" x14ac:dyDescent="0.25">
      <c r="A222" s="21">
        <v>221</v>
      </c>
      <c r="B222" s="22">
        <v>586</v>
      </c>
      <c r="C222" s="23" t="s">
        <v>6</v>
      </c>
      <c r="D222" s="24" t="s">
        <v>205</v>
      </c>
      <c r="E222" s="27" t="s">
        <v>8</v>
      </c>
      <c r="F222" s="25">
        <v>50</v>
      </c>
      <c r="G222" s="26">
        <v>20.69</v>
      </c>
      <c r="H222" s="26">
        <f t="shared" si="3"/>
        <v>1034.5</v>
      </c>
    </row>
    <row r="223" spans="1:8" x14ac:dyDescent="0.25">
      <c r="A223" s="21">
        <v>222</v>
      </c>
      <c r="B223" s="22">
        <v>591</v>
      </c>
      <c r="C223" s="23" t="s">
        <v>6</v>
      </c>
      <c r="D223" s="24" t="s">
        <v>206</v>
      </c>
      <c r="E223" s="27" t="s">
        <v>13</v>
      </c>
      <c r="F223" s="25">
        <v>40</v>
      </c>
      <c r="G223" s="26">
        <v>32.840000000000003</v>
      </c>
      <c r="H223" s="26">
        <f t="shared" si="3"/>
        <v>1313.6000000000001</v>
      </c>
    </row>
    <row r="224" spans="1:8" x14ac:dyDescent="0.25">
      <c r="A224" s="21">
        <v>223</v>
      </c>
      <c r="B224" s="22">
        <v>588</v>
      </c>
      <c r="C224" s="23" t="s">
        <v>6</v>
      </c>
      <c r="D224" s="24" t="s">
        <v>207</v>
      </c>
      <c r="E224" s="27" t="s">
        <v>8</v>
      </c>
      <c r="F224" s="25">
        <v>50</v>
      </c>
      <c r="G224" s="26">
        <v>32.72</v>
      </c>
      <c r="H224" s="26">
        <f t="shared" si="3"/>
        <v>1636</v>
      </c>
    </row>
    <row r="225" spans="1:8" x14ac:dyDescent="0.25">
      <c r="A225" s="21">
        <v>224</v>
      </c>
      <c r="B225" s="22">
        <v>589</v>
      </c>
      <c r="C225" s="23" t="s">
        <v>6</v>
      </c>
      <c r="D225" s="24" t="s">
        <v>208</v>
      </c>
      <c r="E225" s="27" t="s">
        <v>8</v>
      </c>
      <c r="F225" s="25">
        <v>50</v>
      </c>
      <c r="G225" s="26">
        <v>55.31</v>
      </c>
      <c r="H225" s="26">
        <f t="shared" si="3"/>
        <v>2765.5</v>
      </c>
    </row>
    <row r="226" spans="1:8" x14ac:dyDescent="0.25">
      <c r="A226" s="21">
        <v>225</v>
      </c>
      <c r="B226" s="22">
        <v>584</v>
      </c>
      <c r="C226" s="23" t="s">
        <v>6</v>
      </c>
      <c r="D226" s="24" t="s">
        <v>209</v>
      </c>
      <c r="E226" s="27" t="s">
        <v>8</v>
      </c>
      <c r="F226" s="25">
        <v>50</v>
      </c>
      <c r="G226" s="26">
        <v>34.950000000000003</v>
      </c>
      <c r="H226" s="26">
        <f t="shared" si="3"/>
        <v>1747.5000000000002</v>
      </c>
    </row>
    <row r="227" spans="1:8" x14ac:dyDescent="0.25">
      <c r="A227" s="21">
        <v>226</v>
      </c>
      <c r="B227" s="22" t="s">
        <v>788</v>
      </c>
      <c r="C227" s="23" t="s">
        <v>22</v>
      </c>
      <c r="D227" s="24" t="s">
        <v>789</v>
      </c>
      <c r="E227" s="27" t="s">
        <v>8</v>
      </c>
      <c r="F227" s="25">
        <v>50</v>
      </c>
      <c r="G227" s="26">
        <v>97.17</v>
      </c>
      <c r="H227" s="26">
        <f t="shared" si="3"/>
        <v>4858.5</v>
      </c>
    </row>
    <row r="228" spans="1:8" x14ac:dyDescent="0.25">
      <c r="A228" s="21">
        <v>227</v>
      </c>
      <c r="B228" s="22">
        <v>1210</v>
      </c>
      <c r="C228" s="23" t="s">
        <v>6</v>
      </c>
      <c r="D228" s="24" t="s">
        <v>790</v>
      </c>
      <c r="E228" s="27" t="s">
        <v>11</v>
      </c>
      <c r="F228" s="25">
        <v>30</v>
      </c>
      <c r="G228" s="26">
        <v>15.26</v>
      </c>
      <c r="H228" s="26">
        <f t="shared" si="3"/>
        <v>457.8</v>
      </c>
    </row>
    <row r="229" spans="1:8" x14ac:dyDescent="0.25">
      <c r="A229" s="21">
        <v>228</v>
      </c>
      <c r="B229" s="22">
        <v>1203</v>
      </c>
      <c r="C229" s="23" t="s">
        <v>6</v>
      </c>
      <c r="D229" s="24" t="s">
        <v>791</v>
      </c>
      <c r="E229" s="27" t="s">
        <v>11</v>
      </c>
      <c r="F229" s="25">
        <v>30</v>
      </c>
      <c r="G229" s="26">
        <v>14.78</v>
      </c>
      <c r="H229" s="26">
        <f t="shared" si="3"/>
        <v>443.4</v>
      </c>
    </row>
    <row r="230" spans="1:8" x14ac:dyDescent="0.25">
      <c r="A230" s="21">
        <v>229</v>
      </c>
      <c r="B230" s="22">
        <v>1202</v>
      </c>
      <c r="C230" s="23" t="s">
        <v>6</v>
      </c>
      <c r="D230" s="24" t="s">
        <v>792</v>
      </c>
      <c r="E230" s="27" t="s">
        <v>11</v>
      </c>
      <c r="F230" s="25">
        <v>30</v>
      </c>
      <c r="G230" s="26">
        <v>5.08</v>
      </c>
      <c r="H230" s="26">
        <f t="shared" si="3"/>
        <v>152.4</v>
      </c>
    </row>
    <row r="231" spans="1:8" x14ac:dyDescent="0.25">
      <c r="A231" s="21">
        <v>230</v>
      </c>
      <c r="B231" s="22">
        <v>1197</v>
      </c>
      <c r="C231" s="23" t="s">
        <v>6</v>
      </c>
      <c r="D231" s="24" t="s">
        <v>793</v>
      </c>
      <c r="E231" s="27" t="s">
        <v>11</v>
      </c>
      <c r="F231" s="25">
        <v>100</v>
      </c>
      <c r="G231" s="26">
        <v>1.89</v>
      </c>
      <c r="H231" s="26">
        <f t="shared" si="3"/>
        <v>189</v>
      </c>
    </row>
    <row r="232" spans="1:8" x14ac:dyDescent="0.25">
      <c r="A232" s="21">
        <v>231</v>
      </c>
      <c r="B232" s="22">
        <v>1188</v>
      </c>
      <c r="C232" s="23" t="s">
        <v>6</v>
      </c>
      <c r="D232" s="24" t="s">
        <v>794</v>
      </c>
      <c r="E232" s="27" t="s">
        <v>11</v>
      </c>
      <c r="F232" s="25">
        <v>20</v>
      </c>
      <c r="G232" s="26">
        <v>30.06</v>
      </c>
      <c r="H232" s="26">
        <f t="shared" si="3"/>
        <v>601.19999999999993</v>
      </c>
    </row>
    <row r="233" spans="1:8" x14ac:dyDescent="0.25">
      <c r="A233" s="21">
        <v>232</v>
      </c>
      <c r="B233" s="22">
        <v>1211</v>
      </c>
      <c r="C233" s="23" t="s">
        <v>6</v>
      </c>
      <c r="D233" s="24" t="s">
        <v>795</v>
      </c>
      <c r="E233" s="27" t="s">
        <v>11</v>
      </c>
      <c r="F233" s="25">
        <v>10</v>
      </c>
      <c r="G233" s="26">
        <v>15.51</v>
      </c>
      <c r="H233" s="26">
        <f t="shared" si="3"/>
        <v>155.1</v>
      </c>
    </row>
    <row r="234" spans="1:8" x14ac:dyDescent="0.25">
      <c r="A234" s="21">
        <v>233</v>
      </c>
      <c r="B234" s="22">
        <v>1199</v>
      </c>
      <c r="C234" s="23" t="s">
        <v>6</v>
      </c>
      <c r="D234" s="24" t="s">
        <v>796</v>
      </c>
      <c r="E234" s="27" t="s">
        <v>11</v>
      </c>
      <c r="F234" s="25">
        <v>20</v>
      </c>
      <c r="G234" s="26">
        <v>39.26</v>
      </c>
      <c r="H234" s="26">
        <f t="shared" si="3"/>
        <v>785.19999999999993</v>
      </c>
    </row>
    <row r="235" spans="1:8" x14ac:dyDescent="0.25">
      <c r="A235" s="21">
        <v>234</v>
      </c>
      <c r="B235" s="22">
        <v>1198</v>
      </c>
      <c r="C235" s="23" t="s">
        <v>6</v>
      </c>
      <c r="D235" s="24" t="s">
        <v>797</v>
      </c>
      <c r="E235" s="27" t="s">
        <v>11</v>
      </c>
      <c r="F235" s="25">
        <v>100</v>
      </c>
      <c r="G235" s="26">
        <v>2.8</v>
      </c>
      <c r="H235" s="26">
        <f t="shared" si="3"/>
        <v>280</v>
      </c>
    </row>
    <row r="236" spans="1:8" ht="25.5" x14ac:dyDescent="0.25">
      <c r="A236" s="21">
        <v>235</v>
      </c>
      <c r="B236" s="22">
        <v>1191</v>
      </c>
      <c r="C236" s="23" t="s">
        <v>6</v>
      </c>
      <c r="D236" s="24" t="s">
        <v>798</v>
      </c>
      <c r="E236" s="27" t="s">
        <v>11</v>
      </c>
      <c r="F236" s="25">
        <v>200</v>
      </c>
      <c r="G236" s="26">
        <v>1.37</v>
      </c>
      <c r="H236" s="26">
        <f t="shared" si="3"/>
        <v>274</v>
      </c>
    </row>
    <row r="237" spans="1:8" ht="25.5" x14ac:dyDescent="0.25">
      <c r="A237" s="21">
        <v>236</v>
      </c>
      <c r="B237" s="22">
        <v>1185</v>
      </c>
      <c r="C237" s="23" t="s">
        <v>6</v>
      </c>
      <c r="D237" s="24" t="s">
        <v>799</v>
      </c>
      <c r="E237" s="21" t="s">
        <v>11</v>
      </c>
      <c r="F237" s="25">
        <v>100</v>
      </c>
      <c r="G237" s="26">
        <v>1.57</v>
      </c>
      <c r="H237" s="26">
        <f t="shared" si="3"/>
        <v>157</v>
      </c>
    </row>
    <row r="238" spans="1:8" ht="25.5" x14ac:dyDescent="0.25">
      <c r="A238" s="21">
        <v>237</v>
      </c>
      <c r="B238" s="22">
        <v>1189</v>
      </c>
      <c r="C238" s="23" t="s">
        <v>6</v>
      </c>
      <c r="D238" s="24" t="s">
        <v>800</v>
      </c>
      <c r="E238" s="21" t="s">
        <v>11</v>
      </c>
      <c r="F238" s="25">
        <v>40</v>
      </c>
      <c r="G238" s="26">
        <v>2.72</v>
      </c>
      <c r="H238" s="26">
        <f t="shared" si="3"/>
        <v>108.80000000000001</v>
      </c>
    </row>
    <row r="239" spans="1:8" ht="25.5" x14ac:dyDescent="0.25">
      <c r="A239" s="21">
        <v>238</v>
      </c>
      <c r="B239" s="22">
        <v>1193</v>
      </c>
      <c r="C239" s="23" t="s">
        <v>6</v>
      </c>
      <c r="D239" s="24" t="s">
        <v>801</v>
      </c>
      <c r="E239" s="21" t="s">
        <v>11</v>
      </c>
      <c r="F239" s="25">
        <v>20</v>
      </c>
      <c r="G239" s="26">
        <v>5.23</v>
      </c>
      <c r="H239" s="26">
        <f t="shared" si="3"/>
        <v>104.60000000000001</v>
      </c>
    </row>
    <row r="240" spans="1:8" ht="25.5" x14ac:dyDescent="0.25">
      <c r="A240" s="21">
        <v>239</v>
      </c>
      <c r="B240" s="22">
        <v>1194</v>
      </c>
      <c r="C240" s="23" t="s">
        <v>6</v>
      </c>
      <c r="D240" s="24" t="s">
        <v>802</v>
      </c>
      <c r="E240" s="21" t="s">
        <v>11</v>
      </c>
      <c r="F240" s="25">
        <v>20</v>
      </c>
      <c r="G240" s="26">
        <v>9.9</v>
      </c>
      <c r="H240" s="26">
        <f t="shared" si="3"/>
        <v>198</v>
      </c>
    </row>
    <row r="241" spans="1:8" ht="25.5" x14ac:dyDescent="0.25">
      <c r="A241" s="21">
        <v>240</v>
      </c>
      <c r="B241" s="22">
        <v>1195</v>
      </c>
      <c r="C241" s="23" t="s">
        <v>6</v>
      </c>
      <c r="D241" s="24" t="s">
        <v>803</v>
      </c>
      <c r="E241" s="21" t="s">
        <v>11</v>
      </c>
      <c r="F241" s="25">
        <v>20</v>
      </c>
      <c r="G241" s="26">
        <v>14.89</v>
      </c>
      <c r="H241" s="26">
        <f t="shared" si="3"/>
        <v>297.8</v>
      </c>
    </row>
    <row r="242" spans="1:8" ht="25.5" x14ac:dyDescent="0.25">
      <c r="A242" s="21">
        <v>241</v>
      </c>
      <c r="B242" s="22">
        <v>1204</v>
      </c>
      <c r="C242" s="23" t="s">
        <v>6</v>
      </c>
      <c r="D242" s="24" t="s">
        <v>804</v>
      </c>
      <c r="E242" s="21" t="s">
        <v>11</v>
      </c>
      <c r="F242" s="25">
        <v>10</v>
      </c>
      <c r="G242" s="26">
        <v>27.08</v>
      </c>
      <c r="H242" s="26">
        <f t="shared" si="3"/>
        <v>270.79999999999995</v>
      </c>
    </row>
    <row r="243" spans="1:8" ht="25.5" x14ac:dyDescent="0.25">
      <c r="A243" s="21">
        <v>242</v>
      </c>
      <c r="B243" s="22">
        <v>1205</v>
      </c>
      <c r="C243" s="23" t="s">
        <v>6</v>
      </c>
      <c r="D243" s="24" t="s">
        <v>805</v>
      </c>
      <c r="E243" s="21" t="s">
        <v>11</v>
      </c>
      <c r="F243" s="25">
        <v>10</v>
      </c>
      <c r="G243" s="26">
        <v>64.22</v>
      </c>
      <c r="H243" s="26">
        <f t="shared" si="3"/>
        <v>642.20000000000005</v>
      </c>
    </row>
    <row r="244" spans="1:8" ht="25.5" x14ac:dyDescent="0.25">
      <c r="A244" s="21">
        <v>243</v>
      </c>
      <c r="B244" s="22">
        <v>1200</v>
      </c>
      <c r="C244" s="23" t="s">
        <v>6</v>
      </c>
      <c r="D244" s="24" t="s">
        <v>210</v>
      </c>
      <c r="E244" s="21" t="s">
        <v>11</v>
      </c>
      <c r="F244" s="25">
        <v>30</v>
      </c>
      <c r="G244" s="26">
        <v>9.7799999999999994</v>
      </c>
      <c r="H244" s="26">
        <f t="shared" si="3"/>
        <v>293.39999999999998</v>
      </c>
    </row>
    <row r="245" spans="1:8" ht="25.5" x14ac:dyDescent="0.25">
      <c r="A245" s="21">
        <v>244</v>
      </c>
      <c r="B245" s="22">
        <v>12909</v>
      </c>
      <c r="C245" s="23" t="s">
        <v>6</v>
      </c>
      <c r="D245" s="24" t="s">
        <v>211</v>
      </c>
      <c r="E245" s="21" t="s">
        <v>11</v>
      </c>
      <c r="F245" s="25">
        <v>30</v>
      </c>
      <c r="G245" s="26">
        <v>4.43</v>
      </c>
      <c r="H245" s="26">
        <f t="shared" si="3"/>
        <v>132.89999999999998</v>
      </c>
    </row>
    <row r="246" spans="1:8" ht="25.5" x14ac:dyDescent="0.25">
      <c r="A246" s="21">
        <v>245</v>
      </c>
      <c r="B246" s="22">
        <v>12910</v>
      </c>
      <c r="C246" s="23" t="s">
        <v>6</v>
      </c>
      <c r="D246" s="24" t="s">
        <v>212</v>
      </c>
      <c r="E246" s="21" t="s">
        <v>11</v>
      </c>
      <c r="F246" s="25">
        <v>30</v>
      </c>
      <c r="G246" s="26">
        <v>7.4</v>
      </c>
      <c r="H246" s="26">
        <f t="shared" si="3"/>
        <v>222</v>
      </c>
    </row>
    <row r="247" spans="1:8" ht="25.5" x14ac:dyDescent="0.25">
      <c r="A247" s="21">
        <v>246</v>
      </c>
      <c r="B247" s="22">
        <v>42685</v>
      </c>
      <c r="C247" s="23" t="s">
        <v>6</v>
      </c>
      <c r="D247" s="24" t="s">
        <v>213</v>
      </c>
      <c r="E247" s="21" t="s">
        <v>11</v>
      </c>
      <c r="F247" s="25">
        <v>8</v>
      </c>
      <c r="G247" s="26">
        <v>101.57</v>
      </c>
      <c r="H247" s="26">
        <f t="shared" si="3"/>
        <v>812.56</v>
      </c>
    </row>
    <row r="248" spans="1:8" ht="25.5" x14ac:dyDescent="0.25">
      <c r="A248" s="21">
        <v>247</v>
      </c>
      <c r="B248" s="22">
        <v>42686</v>
      </c>
      <c r="C248" s="23" t="s">
        <v>6</v>
      </c>
      <c r="D248" s="24" t="s">
        <v>214</v>
      </c>
      <c r="E248" s="21" t="s">
        <v>11</v>
      </c>
      <c r="F248" s="25">
        <v>4</v>
      </c>
      <c r="G248" s="26">
        <v>158.13999999999999</v>
      </c>
      <c r="H248" s="26">
        <f t="shared" si="3"/>
        <v>632.55999999999995</v>
      </c>
    </row>
    <row r="249" spans="1:8" x14ac:dyDescent="0.25">
      <c r="A249" s="21">
        <v>248</v>
      </c>
      <c r="B249" s="22">
        <v>20337</v>
      </c>
      <c r="C249" s="23" t="s">
        <v>9</v>
      </c>
      <c r="D249" s="24" t="s">
        <v>806</v>
      </c>
      <c r="E249" s="21" t="s">
        <v>11</v>
      </c>
      <c r="F249" s="25">
        <v>10</v>
      </c>
      <c r="G249" s="26">
        <v>1.6</v>
      </c>
      <c r="H249" s="26">
        <f t="shared" si="3"/>
        <v>16</v>
      </c>
    </row>
    <row r="250" spans="1:8" x14ac:dyDescent="0.25">
      <c r="A250" s="21">
        <v>249</v>
      </c>
      <c r="B250" s="22">
        <v>20336</v>
      </c>
      <c r="C250" s="23" t="s">
        <v>9</v>
      </c>
      <c r="D250" s="24" t="s">
        <v>807</v>
      </c>
      <c r="E250" s="21" t="s">
        <v>11</v>
      </c>
      <c r="F250" s="25">
        <v>10</v>
      </c>
      <c r="G250" s="26">
        <v>1.95</v>
      </c>
      <c r="H250" s="26">
        <f t="shared" si="3"/>
        <v>19.5</v>
      </c>
    </row>
    <row r="251" spans="1:8" ht="38.25" x14ac:dyDescent="0.25">
      <c r="A251" s="21">
        <v>250</v>
      </c>
      <c r="B251" s="22">
        <v>12759</v>
      </c>
      <c r="C251" s="23" t="s">
        <v>6</v>
      </c>
      <c r="D251" s="24" t="s">
        <v>215</v>
      </c>
      <c r="E251" s="21" t="s">
        <v>781</v>
      </c>
      <c r="F251" s="25">
        <v>10</v>
      </c>
      <c r="G251" s="26">
        <v>1124.21</v>
      </c>
      <c r="H251" s="26">
        <f t="shared" si="3"/>
        <v>11242.1</v>
      </c>
    </row>
    <row r="252" spans="1:8" ht="25.5" x14ac:dyDescent="0.25">
      <c r="A252" s="21">
        <v>251</v>
      </c>
      <c r="B252" s="22">
        <v>34664</v>
      </c>
      <c r="C252" s="23" t="s">
        <v>6</v>
      </c>
      <c r="D252" s="24" t="s">
        <v>216</v>
      </c>
      <c r="E252" s="21" t="s">
        <v>781</v>
      </c>
      <c r="F252" s="25">
        <v>100</v>
      </c>
      <c r="G252" s="26">
        <v>48.84</v>
      </c>
      <c r="H252" s="26">
        <f t="shared" si="3"/>
        <v>4884</v>
      </c>
    </row>
    <row r="253" spans="1:8" ht="38.25" x14ac:dyDescent="0.25">
      <c r="A253" s="21">
        <v>252</v>
      </c>
      <c r="B253" s="22">
        <v>43681</v>
      </c>
      <c r="C253" s="23" t="s">
        <v>6</v>
      </c>
      <c r="D253" s="24" t="s">
        <v>808</v>
      </c>
      <c r="E253" s="21" t="s">
        <v>781</v>
      </c>
      <c r="F253" s="25">
        <v>40</v>
      </c>
      <c r="G253" s="26">
        <v>35.08</v>
      </c>
      <c r="H253" s="26">
        <f t="shared" si="3"/>
        <v>1403.1999999999998</v>
      </c>
    </row>
    <row r="254" spans="1:8" x14ac:dyDescent="0.25">
      <c r="A254" s="21">
        <v>253</v>
      </c>
      <c r="B254" s="22" t="s">
        <v>809</v>
      </c>
      <c r="C254" s="23" t="s">
        <v>22</v>
      </c>
      <c r="D254" s="24" t="s">
        <v>810</v>
      </c>
      <c r="E254" s="21" t="s">
        <v>11</v>
      </c>
      <c r="F254" s="25">
        <v>10</v>
      </c>
      <c r="G254" s="26">
        <v>22.5</v>
      </c>
      <c r="H254" s="26">
        <f t="shared" si="3"/>
        <v>225</v>
      </c>
    </row>
    <row r="255" spans="1:8" x14ac:dyDescent="0.25">
      <c r="A255" s="21">
        <v>254</v>
      </c>
      <c r="B255" s="22" t="s">
        <v>811</v>
      </c>
      <c r="C255" s="23" t="s">
        <v>22</v>
      </c>
      <c r="D255" s="24" t="s">
        <v>812</v>
      </c>
      <c r="E255" s="21" t="s">
        <v>11</v>
      </c>
      <c r="F255" s="25">
        <v>10</v>
      </c>
      <c r="G255" s="26">
        <v>306.93</v>
      </c>
      <c r="H255" s="26">
        <f t="shared" si="3"/>
        <v>3069.3</v>
      </c>
    </row>
    <row r="256" spans="1:8" ht="25.5" x14ac:dyDescent="0.25">
      <c r="A256" s="21">
        <v>255</v>
      </c>
      <c r="B256" s="22">
        <v>11977</v>
      </c>
      <c r="C256" s="23" t="s">
        <v>6</v>
      </c>
      <c r="D256" s="24" t="s">
        <v>217</v>
      </c>
      <c r="E256" s="21" t="s">
        <v>11</v>
      </c>
      <c r="F256" s="25">
        <v>40</v>
      </c>
      <c r="G256" s="26">
        <v>11.64</v>
      </c>
      <c r="H256" s="26">
        <f t="shared" si="3"/>
        <v>465.6</v>
      </c>
    </row>
    <row r="257" spans="1:8" ht="25.5" x14ac:dyDescent="0.25">
      <c r="A257" s="21">
        <v>256</v>
      </c>
      <c r="B257" s="22">
        <v>11976</v>
      </c>
      <c r="C257" s="23" t="s">
        <v>6</v>
      </c>
      <c r="D257" s="24" t="s">
        <v>218</v>
      </c>
      <c r="E257" s="21" t="s">
        <v>11</v>
      </c>
      <c r="F257" s="25">
        <v>40</v>
      </c>
      <c r="G257" s="26">
        <v>1.3</v>
      </c>
      <c r="H257" s="26">
        <f t="shared" si="3"/>
        <v>52</v>
      </c>
    </row>
    <row r="258" spans="1:8" ht="25.5" x14ac:dyDescent="0.25">
      <c r="A258" s="21">
        <v>257</v>
      </c>
      <c r="B258" s="22">
        <v>1368</v>
      </c>
      <c r="C258" s="23" t="s">
        <v>6</v>
      </c>
      <c r="D258" s="24" t="s">
        <v>219</v>
      </c>
      <c r="E258" s="21" t="s">
        <v>11</v>
      </c>
      <c r="F258" s="25">
        <v>50</v>
      </c>
      <c r="G258" s="26">
        <v>76.37</v>
      </c>
      <c r="H258" s="26">
        <f t="shared" si="3"/>
        <v>3818.5</v>
      </c>
    </row>
    <row r="259" spans="1:8" ht="25.5" x14ac:dyDescent="0.25">
      <c r="A259" s="21">
        <v>258</v>
      </c>
      <c r="B259" s="22">
        <v>1367</v>
      </c>
      <c r="C259" s="23" t="s">
        <v>6</v>
      </c>
      <c r="D259" s="24" t="s">
        <v>220</v>
      </c>
      <c r="E259" s="21" t="s">
        <v>11</v>
      </c>
      <c r="F259" s="25">
        <v>30</v>
      </c>
      <c r="G259" s="26">
        <v>247.03</v>
      </c>
      <c r="H259" s="26">
        <f t="shared" ref="H259:H322" si="4">F259*G259</f>
        <v>7410.9</v>
      </c>
    </row>
    <row r="260" spans="1:8" x14ac:dyDescent="0.25">
      <c r="A260" s="21">
        <v>259</v>
      </c>
      <c r="B260" s="22">
        <v>1379</v>
      </c>
      <c r="C260" s="23" t="s">
        <v>6</v>
      </c>
      <c r="D260" s="24" t="s">
        <v>221</v>
      </c>
      <c r="E260" s="21" t="s">
        <v>13</v>
      </c>
      <c r="F260" s="25">
        <v>5000</v>
      </c>
      <c r="G260" s="26">
        <v>1.1000000000000001</v>
      </c>
      <c r="H260" s="26">
        <f t="shared" si="4"/>
        <v>5500</v>
      </c>
    </row>
    <row r="261" spans="1:8" x14ac:dyDescent="0.25">
      <c r="A261" s="21">
        <v>260</v>
      </c>
      <c r="B261" s="22" t="s">
        <v>813</v>
      </c>
      <c r="C261" s="23" t="s">
        <v>22</v>
      </c>
      <c r="D261" s="24" t="s">
        <v>814</v>
      </c>
      <c r="E261" s="21" t="s">
        <v>11</v>
      </c>
      <c r="F261" s="25">
        <v>300</v>
      </c>
      <c r="G261" s="26">
        <v>7.5</v>
      </c>
      <c r="H261" s="26">
        <f t="shared" si="4"/>
        <v>2250</v>
      </c>
    </row>
    <row r="262" spans="1:8" ht="25.5" x14ac:dyDescent="0.25">
      <c r="A262" s="21">
        <v>261</v>
      </c>
      <c r="B262" s="22">
        <v>3908</v>
      </c>
      <c r="C262" s="23" t="s">
        <v>38</v>
      </c>
      <c r="D262" s="24" t="s">
        <v>222</v>
      </c>
      <c r="E262" s="21" t="s">
        <v>11</v>
      </c>
      <c r="F262" s="25">
        <v>50</v>
      </c>
      <c r="G262" s="26">
        <v>57.3</v>
      </c>
      <c r="H262" s="26">
        <f t="shared" si="4"/>
        <v>2865</v>
      </c>
    </row>
    <row r="263" spans="1:8" ht="25.5" x14ac:dyDescent="0.25">
      <c r="A263" s="21">
        <v>262</v>
      </c>
      <c r="B263" s="22">
        <v>14054</v>
      </c>
      <c r="C263" s="23" t="s">
        <v>6</v>
      </c>
      <c r="D263" s="24" t="s">
        <v>223</v>
      </c>
      <c r="E263" s="21" t="s">
        <v>11</v>
      </c>
      <c r="F263" s="25">
        <v>20</v>
      </c>
      <c r="G263" s="26">
        <v>14.74</v>
      </c>
      <c r="H263" s="26">
        <f t="shared" si="4"/>
        <v>294.8</v>
      </c>
    </row>
    <row r="264" spans="1:8" ht="25.5" x14ac:dyDescent="0.25">
      <c r="A264" s="21">
        <v>263</v>
      </c>
      <c r="B264" s="22">
        <v>14052</v>
      </c>
      <c r="C264" s="23" t="s">
        <v>6</v>
      </c>
      <c r="D264" s="24" t="s">
        <v>224</v>
      </c>
      <c r="E264" s="21" t="s">
        <v>11</v>
      </c>
      <c r="F264" s="25">
        <v>20</v>
      </c>
      <c r="G264" s="26">
        <v>11.34</v>
      </c>
      <c r="H264" s="26">
        <f t="shared" si="4"/>
        <v>226.8</v>
      </c>
    </row>
    <row r="265" spans="1:8" ht="25.5" x14ac:dyDescent="0.25">
      <c r="A265" s="21">
        <v>264</v>
      </c>
      <c r="B265" s="22">
        <v>14053</v>
      </c>
      <c r="C265" s="23" t="s">
        <v>6</v>
      </c>
      <c r="D265" s="24" t="s">
        <v>225</v>
      </c>
      <c r="E265" s="21" t="s">
        <v>11</v>
      </c>
      <c r="F265" s="25">
        <v>20</v>
      </c>
      <c r="G265" s="26">
        <v>11.51</v>
      </c>
      <c r="H265" s="26">
        <f t="shared" si="4"/>
        <v>230.2</v>
      </c>
    </row>
    <row r="266" spans="1:8" ht="25.5" x14ac:dyDescent="0.25">
      <c r="A266" s="21">
        <v>265</v>
      </c>
      <c r="B266" s="22">
        <v>2560</v>
      </c>
      <c r="C266" s="23" t="s">
        <v>6</v>
      </c>
      <c r="D266" s="24" t="s">
        <v>226</v>
      </c>
      <c r="E266" s="21" t="s">
        <v>11</v>
      </c>
      <c r="F266" s="25">
        <v>20</v>
      </c>
      <c r="G266" s="26">
        <v>15.25</v>
      </c>
      <c r="H266" s="26">
        <f t="shared" si="4"/>
        <v>305</v>
      </c>
    </row>
    <row r="267" spans="1:8" ht="25.5" x14ac:dyDescent="0.25">
      <c r="A267" s="21">
        <v>266</v>
      </c>
      <c r="B267" s="22">
        <v>2558</v>
      </c>
      <c r="C267" s="23" t="s">
        <v>6</v>
      </c>
      <c r="D267" s="24" t="s">
        <v>227</v>
      </c>
      <c r="E267" s="21" t="s">
        <v>11</v>
      </c>
      <c r="F267" s="25">
        <v>20</v>
      </c>
      <c r="G267" s="26">
        <v>8.67</v>
      </c>
      <c r="H267" s="26">
        <f t="shared" si="4"/>
        <v>173.4</v>
      </c>
    </row>
    <row r="268" spans="1:8" ht="25.5" x14ac:dyDescent="0.25">
      <c r="A268" s="21">
        <v>267</v>
      </c>
      <c r="B268" s="22">
        <v>2559</v>
      </c>
      <c r="C268" s="23" t="s">
        <v>6</v>
      </c>
      <c r="D268" s="24" t="s">
        <v>228</v>
      </c>
      <c r="E268" s="21" t="s">
        <v>11</v>
      </c>
      <c r="F268" s="25">
        <v>20</v>
      </c>
      <c r="G268" s="26">
        <v>12.2</v>
      </c>
      <c r="H268" s="26">
        <f t="shared" si="4"/>
        <v>244</v>
      </c>
    </row>
    <row r="269" spans="1:8" ht="25.5" x14ac:dyDescent="0.25">
      <c r="A269" s="21">
        <v>268</v>
      </c>
      <c r="B269" s="22">
        <v>2592</v>
      </c>
      <c r="C269" s="23" t="s">
        <v>6</v>
      </c>
      <c r="D269" s="24" t="s">
        <v>229</v>
      </c>
      <c r="E269" s="21" t="s">
        <v>11</v>
      </c>
      <c r="F269" s="25">
        <v>2</v>
      </c>
      <c r="G269" s="26">
        <v>202.25</v>
      </c>
      <c r="H269" s="26">
        <f t="shared" si="4"/>
        <v>404.5</v>
      </c>
    </row>
    <row r="270" spans="1:8" ht="25.5" x14ac:dyDescent="0.25">
      <c r="A270" s="21">
        <v>269</v>
      </c>
      <c r="B270" s="22">
        <v>2566</v>
      </c>
      <c r="C270" s="23" t="s">
        <v>6</v>
      </c>
      <c r="D270" s="24" t="s">
        <v>815</v>
      </c>
      <c r="E270" s="21" t="s">
        <v>11</v>
      </c>
      <c r="F270" s="25">
        <v>20</v>
      </c>
      <c r="G270" s="26">
        <v>20.350000000000001</v>
      </c>
      <c r="H270" s="26">
        <f t="shared" si="4"/>
        <v>407</v>
      </c>
    </row>
    <row r="271" spans="1:8" ht="25.5" x14ac:dyDescent="0.25">
      <c r="A271" s="21">
        <v>270</v>
      </c>
      <c r="B271" s="22">
        <v>2589</v>
      </c>
      <c r="C271" s="23" t="s">
        <v>6</v>
      </c>
      <c r="D271" s="24" t="s">
        <v>230</v>
      </c>
      <c r="E271" s="21" t="s">
        <v>11</v>
      </c>
      <c r="F271" s="25">
        <v>10</v>
      </c>
      <c r="G271" s="26">
        <v>27.05</v>
      </c>
      <c r="H271" s="26">
        <f t="shared" si="4"/>
        <v>270.5</v>
      </c>
    </row>
    <row r="272" spans="1:8" ht="25.5" x14ac:dyDescent="0.25">
      <c r="A272" s="21">
        <v>271</v>
      </c>
      <c r="B272" s="22">
        <v>2590</v>
      </c>
      <c r="C272" s="23" t="s">
        <v>6</v>
      </c>
      <c r="D272" s="24" t="s">
        <v>231</v>
      </c>
      <c r="E272" s="21" t="s">
        <v>11</v>
      </c>
      <c r="F272" s="25">
        <v>10</v>
      </c>
      <c r="G272" s="26">
        <v>16.600000000000001</v>
      </c>
      <c r="H272" s="26">
        <f t="shared" si="4"/>
        <v>166</v>
      </c>
    </row>
    <row r="273" spans="1:8" ht="25.5" x14ac:dyDescent="0.25">
      <c r="A273" s="21">
        <v>272</v>
      </c>
      <c r="B273" s="22">
        <v>2591</v>
      </c>
      <c r="C273" s="23" t="s">
        <v>6</v>
      </c>
      <c r="D273" s="24" t="s">
        <v>232</v>
      </c>
      <c r="E273" s="21" t="s">
        <v>11</v>
      </c>
      <c r="F273" s="25">
        <v>20</v>
      </c>
      <c r="G273" s="26">
        <v>9.86</v>
      </c>
      <c r="H273" s="26">
        <f t="shared" si="4"/>
        <v>197.2</v>
      </c>
    </row>
    <row r="274" spans="1:8" ht="25.5" x14ac:dyDescent="0.25">
      <c r="A274" s="21">
        <v>273</v>
      </c>
      <c r="B274" s="22">
        <v>2567</v>
      </c>
      <c r="C274" s="23" t="s">
        <v>6</v>
      </c>
      <c r="D274" s="24" t="s">
        <v>233</v>
      </c>
      <c r="E274" s="21" t="s">
        <v>11</v>
      </c>
      <c r="F274" s="25">
        <v>10</v>
      </c>
      <c r="G274" s="26">
        <v>39.68</v>
      </c>
      <c r="H274" s="26">
        <f t="shared" si="4"/>
        <v>396.8</v>
      </c>
    </row>
    <row r="275" spans="1:8" ht="25.5" x14ac:dyDescent="0.25">
      <c r="A275" s="21">
        <v>274</v>
      </c>
      <c r="B275" s="22">
        <v>2568</v>
      </c>
      <c r="C275" s="23" t="s">
        <v>6</v>
      </c>
      <c r="D275" s="24" t="s">
        <v>234</v>
      </c>
      <c r="E275" s="21" t="s">
        <v>11</v>
      </c>
      <c r="F275" s="25">
        <v>10</v>
      </c>
      <c r="G275" s="26">
        <v>110.19</v>
      </c>
      <c r="H275" s="26">
        <f t="shared" si="4"/>
        <v>1101.9000000000001</v>
      </c>
    </row>
    <row r="276" spans="1:8" ht="25.5" x14ac:dyDescent="0.25">
      <c r="A276" s="21">
        <v>275</v>
      </c>
      <c r="B276" s="22">
        <v>2565</v>
      </c>
      <c r="C276" s="23" t="s">
        <v>6</v>
      </c>
      <c r="D276" s="24" t="s">
        <v>235</v>
      </c>
      <c r="E276" s="21" t="s">
        <v>11</v>
      </c>
      <c r="F276" s="25">
        <v>20</v>
      </c>
      <c r="G276" s="26">
        <v>9.8800000000000008</v>
      </c>
      <c r="H276" s="26">
        <f t="shared" si="4"/>
        <v>197.60000000000002</v>
      </c>
    </row>
    <row r="277" spans="1:8" ht="25.5" x14ac:dyDescent="0.25">
      <c r="A277" s="21">
        <v>276</v>
      </c>
      <c r="B277" s="22">
        <v>2594</v>
      </c>
      <c r="C277" s="23" t="s">
        <v>6</v>
      </c>
      <c r="D277" s="24" t="s">
        <v>236</v>
      </c>
      <c r="E277" s="21" t="s">
        <v>11</v>
      </c>
      <c r="F277" s="25">
        <v>2</v>
      </c>
      <c r="G277" s="26">
        <v>183.57</v>
      </c>
      <c r="H277" s="26">
        <f t="shared" si="4"/>
        <v>367.14</v>
      </c>
    </row>
    <row r="278" spans="1:8" ht="25.5" x14ac:dyDescent="0.25">
      <c r="A278" s="21">
        <v>277</v>
      </c>
      <c r="B278" s="22">
        <v>2587</v>
      </c>
      <c r="C278" s="23" t="s">
        <v>6</v>
      </c>
      <c r="D278" s="24" t="s">
        <v>237</v>
      </c>
      <c r="E278" s="21" t="s">
        <v>11</v>
      </c>
      <c r="F278" s="25">
        <v>10</v>
      </c>
      <c r="G278" s="26">
        <v>31.28</v>
      </c>
      <c r="H278" s="26">
        <f t="shared" si="4"/>
        <v>312.8</v>
      </c>
    </row>
    <row r="279" spans="1:8" ht="25.5" x14ac:dyDescent="0.25">
      <c r="A279" s="21">
        <v>278</v>
      </c>
      <c r="B279" s="22">
        <v>2588</v>
      </c>
      <c r="C279" s="23" t="s">
        <v>6</v>
      </c>
      <c r="D279" s="24" t="s">
        <v>238</v>
      </c>
      <c r="E279" s="21" t="s">
        <v>11</v>
      </c>
      <c r="F279" s="25">
        <v>10</v>
      </c>
      <c r="G279" s="26">
        <v>24.85</v>
      </c>
      <c r="H279" s="26">
        <f t="shared" si="4"/>
        <v>248.5</v>
      </c>
    </row>
    <row r="280" spans="1:8" ht="25.5" x14ac:dyDescent="0.25">
      <c r="A280" s="21">
        <v>279</v>
      </c>
      <c r="B280" s="22">
        <v>2570</v>
      </c>
      <c r="C280" s="23" t="s">
        <v>6</v>
      </c>
      <c r="D280" s="24" t="s">
        <v>239</v>
      </c>
      <c r="E280" s="21" t="s">
        <v>11</v>
      </c>
      <c r="F280" s="25">
        <v>20</v>
      </c>
      <c r="G280" s="26">
        <v>16.05</v>
      </c>
      <c r="H280" s="26">
        <f t="shared" si="4"/>
        <v>321</v>
      </c>
    </row>
    <row r="281" spans="1:8" ht="25.5" x14ac:dyDescent="0.25">
      <c r="A281" s="21">
        <v>280</v>
      </c>
      <c r="B281" s="22">
        <v>2569</v>
      </c>
      <c r="C281" s="23" t="s">
        <v>6</v>
      </c>
      <c r="D281" s="24" t="s">
        <v>240</v>
      </c>
      <c r="E281" s="21" t="s">
        <v>11</v>
      </c>
      <c r="F281" s="25">
        <v>20</v>
      </c>
      <c r="G281" s="26">
        <v>9.57</v>
      </c>
      <c r="H281" s="26">
        <f t="shared" si="4"/>
        <v>191.4</v>
      </c>
    </row>
    <row r="282" spans="1:8" ht="25.5" x14ac:dyDescent="0.25">
      <c r="A282" s="21">
        <v>281</v>
      </c>
      <c r="B282" s="22">
        <v>2571</v>
      </c>
      <c r="C282" s="23" t="s">
        <v>6</v>
      </c>
      <c r="D282" s="24" t="s">
        <v>241</v>
      </c>
      <c r="E282" s="21" t="s">
        <v>11</v>
      </c>
      <c r="F282" s="25">
        <v>10</v>
      </c>
      <c r="G282" s="26">
        <v>47.65</v>
      </c>
      <c r="H282" s="26">
        <f t="shared" si="4"/>
        <v>476.5</v>
      </c>
    </row>
    <row r="283" spans="1:8" ht="25.5" x14ac:dyDescent="0.25">
      <c r="A283" s="21">
        <v>282</v>
      </c>
      <c r="B283" s="22">
        <v>2572</v>
      </c>
      <c r="C283" s="23" t="s">
        <v>6</v>
      </c>
      <c r="D283" s="24" t="s">
        <v>242</v>
      </c>
      <c r="E283" s="21" t="s">
        <v>11</v>
      </c>
      <c r="F283" s="25">
        <v>10</v>
      </c>
      <c r="G283" s="26">
        <v>140.91</v>
      </c>
      <c r="H283" s="26">
        <f t="shared" si="4"/>
        <v>1409.1</v>
      </c>
    </row>
    <row r="284" spans="1:8" ht="25.5" x14ac:dyDescent="0.25">
      <c r="A284" s="21">
        <v>283</v>
      </c>
      <c r="B284" s="22">
        <v>2593</v>
      </c>
      <c r="C284" s="23" t="s">
        <v>6</v>
      </c>
      <c r="D284" s="24" t="s">
        <v>243</v>
      </c>
      <c r="E284" s="21" t="s">
        <v>11</v>
      </c>
      <c r="F284" s="25">
        <v>20</v>
      </c>
      <c r="G284" s="26">
        <v>10.210000000000001</v>
      </c>
      <c r="H284" s="26">
        <f t="shared" si="4"/>
        <v>204.20000000000002</v>
      </c>
    </row>
    <row r="285" spans="1:8" ht="25.5" x14ac:dyDescent="0.25">
      <c r="A285" s="21">
        <v>284</v>
      </c>
      <c r="B285" s="22">
        <v>2595</v>
      </c>
      <c r="C285" s="23" t="s">
        <v>6</v>
      </c>
      <c r="D285" s="24" t="s">
        <v>244</v>
      </c>
      <c r="E285" s="21" t="s">
        <v>11</v>
      </c>
      <c r="F285" s="25">
        <v>2</v>
      </c>
      <c r="G285" s="26">
        <v>219.85</v>
      </c>
      <c r="H285" s="26">
        <f t="shared" si="4"/>
        <v>439.7</v>
      </c>
    </row>
    <row r="286" spans="1:8" ht="25.5" x14ac:dyDescent="0.25">
      <c r="A286" s="21">
        <v>285</v>
      </c>
      <c r="B286" s="22">
        <v>2576</v>
      </c>
      <c r="C286" s="23" t="s">
        <v>6</v>
      </c>
      <c r="D286" s="24" t="s">
        <v>245</v>
      </c>
      <c r="E286" s="21" t="s">
        <v>11</v>
      </c>
      <c r="F286" s="25">
        <v>10</v>
      </c>
      <c r="G286" s="26">
        <v>37.479999999999997</v>
      </c>
      <c r="H286" s="26">
        <f t="shared" si="4"/>
        <v>374.79999999999995</v>
      </c>
    </row>
    <row r="287" spans="1:8" ht="25.5" x14ac:dyDescent="0.25">
      <c r="A287" s="21">
        <v>286</v>
      </c>
      <c r="B287" s="22">
        <v>2575</v>
      </c>
      <c r="C287" s="23" t="s">
        <v>6</v>
      </c>
      <c r="D287" s="24" t="s">
        <v>246</v>
      </c>
      <c r="E287" s="21" t="s">
        <v>11</v>
      </c>
      <c r="F287" s="25">
        <v>10</v>
      </c>
      <c r="G287" s="26">
        <v>28.17</v>
      </c>
      <c r="H287" s="26">
        <f t="shared" si="4"/>
        <v>281.70000000000005</v>
      </c>
    </row>
    <row r="288" spans="1:8" ht="25.5" x14ac:dyDescent="0.25">
      <c r="A288" s="21">
        <v>287</v>
      </c>
      <c r="B288" s="22">
        <v>2586</v>
      </c>
      <c r="C288" s="23" t="s">
        <v>6</v>
      </c>
      <c r="D288" s="24" t="s">
        <v>247</v>
      </c>
      <c r="E288" s="21" t="s">
        <v>11</v>
      </c>
      <c r="F288" s="25">
        <v>20</v>
      </c>
      <c r="G288" s="26">
        <v>18.96</v>
      </c>
      <c r="H288" s="26">
        <f t="shared" si="4"/>
        <v>379.20000000000005</v>
      </c>
    </row>
    <row r="289" spans="1:8" ht="25.5" x14ac:dyDescent="0.25">
      <c r="A289" s="21">
        <v>288</v>
      </c>
      <c r="B289" s="22">
        <v>2573</v>
      </c>
      <c r="C289" s="23" t="s">
        <v>6</v>
      </c>
      <c r="D289" s="24" t="s">
        <v>248</v>
      </c>
      <c r="E289" s="21" t="s">
        <v>11</v>
      </c>
      <c r="F289" s="25">
        <v>20</v>
      </c>
      <c r="G289" s="26">
        <v>11.7</v>
      </c>
      <c r="H289" s="26">
        <f t="shared" si="4"/>
        <v>234</v>
      </c>
    </row>
    <row r="290" spans="1:8" ht="25.5" x14ac:dyDescent="0.25">
      <c r="A290" s="21">
        <v>289</v>
      </c>
      <c r="B290" s="22">
        <v>2577</v>
      </c>
      <c r="C290" s="23" t="s">
        <v>6</v>
      </c>
      <c r="D290" s="24" t="s">
        <v>249</v>
      </c>
      <c r="E290" s="21" t="s">
        <v>11</v>
      </c>
      <c r="F290" s="25">
        <v>10</v>
      </c>
      <c r="G290" s="26">
        <v>50.78</v>
      </c>
      <c r="H290" s="26">
        <f t="shared" si="4"/>
        <v>507.8</v>
      </c>
    </row>
    <row r="291" spans="1:8" ht="25.5" x14ac:dyDescent="0.25">
      <c r="A291" s="21">
        <v>290</v>
      </c>
      <c r="B291" s="22">
        <v>2578</v>
      </c>
      <c r="C291" s="23" t="s">
        <v>6</v>
      </c>
      <c r="D291" s="24" t="s">
        <v>250</v>
      </c>
      <c r="E291" s="21" t="s">
        <v>11</v>
      </c>
      <c r="F291" s="25">
        <v>10</v>
      </c>
      <c r="G291" s="26">
        <v>158.55000000000001</v>
      </c>
      <c r="H291" s="26">
        <f t="shared" si="4"/>
        <v>1585.5</v>
      </c>
    </row>
    <row r="292" spans="1:8" ht="25.5" x14ac:dyDescent="0.25">
      <c r="A292" s="21">
        <v>291</v>
      </c>
      <c r="B292" s="22">
        <v>2574</v>
      </c>
      <c r="C292" s="23" t="s">
        <v>6</v>
      </c>
      <c r="D292" s="24" t="s">
        <v>251</v>
      </c>
      <c r="E292" s="21" t="s">
        <v>11</v>
      </c>
      <c r="F292" s="25">
        <v>20</v>
      </c>
      <c r="G292" s="26">
        <v>11.78</v>
      </c>
      <c r="H292" s="26">
        <f t="shared" si="4"/>
        <v>235.6</v>
      </c>
    </row>
    <row r="293" spans="1:8" ht="25.5" x14ac:dyDescent="0.25">
      <c r="A293" s="21">
        <v>292</v>
      </c>
      <c r="B293" s="22">
        <v>2585</v>
      </c>
      <c r="C293" s="23" t="s">
        <v>6</v>
      </c>
      <c r="D293" s="24" t="s">
        <v>252</v>
      </c>
      <c r="E293" s="21" t="s">
        <v>11</v>
      </c>
      <c r="F293" s="25">
        <v>2</v>
      </c>
      <c r="G293" s="26">
        <v>217.57</v>
      </c>
      <c r="H293" s="26">
        <f t="shared" si="4"/>
        <v>435.14</v>
      </c>
    </row>
    <row r="294" spans="1:8" ht="25.5" x14ac:dyDescent="0.25">
      <c r="A294" s="21">
        <v>293</v>
      </c>
      <c r="B294" s="22">
        <v>12008</v>
      </c>
      <c r="C294" s="23" t="s">
        <v>6</v>
      </c>
      <c r="D294" s="24" t="s">
        <v>253</v>
      </c>
      <c r="E294" s="21" t="s">
        <v>11</v>
      </c>
      <c r="F294" s="25">
        <v>2</v>
      </c>
      <c r="G294" s="26">
        <v>116.73</v>
      </c>
      <c r="H294" s="26">
        <f t="shared" si="4"/>
        <v>233.46</v>
      </c>
    </row>
    <row r="295" spans="1:8" ht="25.5" x14ac:dyDescent="0.25">
      <c r="A295" s="21">
        <v>294</v>
      </c>
      <c r="B295" s="22">
        <v>2582</v>
      </c>
      <c r="C295" s="23" t="s">
        <v>6</v>
      </c>
      <c r="D295" s="24" t="s">
        <v>254</v>
      </c>
      <c r="E295" s="21" t="s">
        <v>11</v>
      </c>
      <c r="F295" s="25">
        <v>20</v>
      </c>
      <c r="G295" s="26">
        <v>34.76</v>
      </c>
      <c r="H295" s="26">
        <f t="shared" si="4"/>
        <v>695.19999999999993</v>
      </c>
    </row>
    <row r="296" spans="1:8" ht="25.5" x14ac:dyDescent="0.25">
      <c r="A296" s="21">
        <v>295</v>
      </c>
      <c r="B296" s="22">
        <v>2597</v>
      </c>
      <c r="C296" s="23" t="s">
        <v>6</v>
      </c>
      <c r="D296" s="24" t="s">
        <v>255</v>
      </c>
      <c r="E296" s="21" t="s">
        <v>11</v>
      </c>
      <c r="F296" s="25">
        <v>10</v>
      </c>
      <c r="G296" s="26">
        <v>29.79</v>
      </c>
      <c r="H296" s="26">
        <f t="shared" si="4"/>
        <v>297.89999999999998</v>
      </c>
    </row>
    <row r="297" spans="1:8" ht="25.5" x14ac:dyDescent="0.25">
      <c r="A297" s="21">
        <v>296</v>
      </c>
      <c r="B297" s="22">
        <v>2581</v>
      </c>
      <c r="C297" s="23" t="s">
        <v>6</v>
      </c>
      <c r="D297" s="24" t="s">
        <v>256</v>
      </c>
      <c r="E297" s="21" t="s">
        <v>11</v>
      </c>
      <c r="F297" s="25">
        <v>10</v>
      </c>
      <c r="G297" s="26">
        <v>18.149999999999999</v>
      </c>
      <c r="H297" s="26">
        <f t="shared" si="4"/>
        <v>181.5</v>
      </c>
    </row>
    <row r="298" spans="1:8" ht="25.5" x14ac:dyDescent="0.25">
      <c r="A298" s="21">
        <v>297</v>
      </c>
      <c r="B298" s="22">
        <v>2579</v>
      </c>
      <c r="C298" s="23" t="s">
        <v>6</v>
      </c>
      <c r="D298" s="24" t="s">
        <v>257</v>
      </c>
      <c r="E298" s="21" t="s">
        <v>11</v>
      </c>
      <c r="F298" s="25">
        <v>20</v>
      </c>
      <c r="G298" s="26">
        <v>14.18</v>
      </c>
      <c r="H298" s="26">
        <f t="shared" si="4"/>
        <v>283.60000000000002</v>
      </c>
    </row>
    <row r="299" spans="1:8" ht="25.5" x14ac:dyDescent="0.25">
      <c r="A299" s="21">
        <v>298</v>
      </c>
      <c r="B299" s="22">
        <v>2596</v>
      </c>
      <c r="C299" s="23" t="s">
        <v>6</v>
      </c>
      <c r="D299" s="24" t="s">
        <v>258</v>
      </c>
      <c r="E299" s="21" t="s">
        <v>11</v>
      </c>
      <c r="F299" s="25">
        <v>10</v>
      </c>
      <c r="G299" s="26">
        <v>53.68</v>
      </c>
      <c r="H299" s="26">
        <f t="shared" si="4"/>
        <v>536.79999999999995</v>
      </c>
    </row>
    <row r="300" spans="1:8" ht="25.5" x14ac:dyDescent="0.25">
      <c r="A300" s="21">
        <v>299</v>
      </c>
      <c r="B300" s="22">
        <v>2583</v>
      </c>
      <c r="C300" s="23" t="s">
        <v>6</v>
      </c>
      <c r="D300" s="24" t="s">
        <v>259</v>
      </c>
      <c r="E300" s="21" t="s">
        <v>11</v>
      </c>
      <c r="F300" s="25">
        <v>10</v>
      </c>
      <c r="G300" s="26">
        <v>130.56</v>
      </c>
      <c r="H300" s="26">
        <f t="shared" si="4"/>
        <v>1305.5999999999999</v>
      </c>
    </row>
    <row r="301" spans="1:8" ht="25.5" x14ac:dyDescent="0.25">
      <c r="A301" s="21">
        <v>300</v>
      </c>
      <c r="B301" s="22">
        <v>2580</v>
      </c>
      <c r="C301" s="23" t="s">
        <v>6</v>
      </c>
      <c r="D301" s="24" t="s">
        <v>260</v>
      </c>
      <c r="E301" s="21" t="s">
        <v>11</v>
      </c>
      <c r="F301" s="25">
        <v>20</v>
      </c>
      <c r="G301" s="26">
        <v>15.54</v>
      </c>
      <c r="H301" s="26">
        <f t="shared" si="4"/>
        <v>310.79999999999995</v>
      </c>
    </row>
    <row r="302" spans="1:8" ht="25.5" x14ac:dyDescent="0.25">
      <c r="A302" s="21">
        <v>301</v>
      </c>
      <c r="B302" s="22">
        <v>2584</v>
      </c>
      <c r="C302" s="23" t="s">
        <v>6</v>
      </c>
      <c r="D302" s="24" t="s">
        <v>261</v>
      </c>
      <c r="E302" s="21" t="s">
        <v>11</v>
      </c>
      <c r="F302" s="25">
        <v>2</v>
      </c>
      <c r="G302" s="26">
        <v>217.35</v>
      </c>
      <c r="H302" s="26">
        <f t="shared" si="4"/>
        <v>434.7</v>
      </c>
    </row>
    <row r="303" spans="1:8" ht="25.5" x14ac:dyDescent="0.25">
      <c r="A303" s="21">
        <v>302</v>
      </c>
      <c r="B303" s="22">
        <v>12010</v>
      </c>
      <c r="C303" s="23" t="s">
        <v>6</v>
      </c>
      <c r="D303" s="24" t="s">
        <v>262</v>
      </c>
      <c r="E303" s="21" t="s">
        <v>11</v>
      </c>
      <c r="F303" s="25">
        <v>16</v>
      </c>
      <c r="G303" s="26">
        <v>12.01</v>
      </c>
      <c r="H303" s="26">
        <f t="shared" si="4"/>
        <v>192.16</v>
      </c>
    </row>
    <row r="304" spans="1:8" x14ac:dyDescent="0.25">
      <c r="A304" s="21">
        <v>303</v>
      </c>
      <c r="B304" s="22">
        <v>12015</v>
      </c>
      <c r="C304" s="23" t="s">
        <v>6</v>
      </c>
      <c r="D304" s="24" t="s">
        <v>263</v>
      </c>
      <c r="E304" s="21" t="s">
        <v>11</v>
      </c>
      <c r="F304" s="25">
        <v>10</v>
      </c>
      <c r="G304" s="26">
        <v>15.41</v>
      </c>
      <c r="H304" s="26">
        <f t="shared" si="4"/>
        <v>154.1</v>
      </c>
    </row>
    <row r="305" spans="1:8" ht="25.5" x14ac:dyDescent="0.25">
      <c r="A305" s="21">
        <v>304</v>
      </c>
      <c r="B305" s="22">
        <v>12016</v>
      </c>
      <c r="C305" s="23" t="s">
        <v>6</v>
      </c>
      <c r="D305" s="24" t="s">
        <v>264</v>
      </c>
      <c r="E305" s="21" t="s">
        <v>11</v>
      </c>
      <c r="F305" s="25">
        <v>20</v>
      </c>
      <c r="G305" s="26">
        <v>13.24</v>
      </c>
      <c r="H305" s="26">
        <f t="shared" si="4"/>
        <v>264.8</v>
      </c>
    </row>
    <row r="306" spans="1:8" x14ac:dyDescent="0.25">
      <c r="A306" s="21">
        <v>305</v>
      </c>
      <c r="B306" s="22">
        <v>12019</v>
      </c>
      <c r="C306" s="23" t="s">
        <v>6</v>
      </c>
      <c r="D306" s="24" t="s">
        <v>265</v>
      </c>
      <c r="E306" s="21" t="s">
        <v>11</v>
      </c>
      <c r="F306" s="25">
        <v>10</v>
      </c>
      <c r="G306" s="26">
        <v>15.41</v>
      </c>
      <c r="H306" s="26">
        <f t="shared" si="4"/>
        <v>154.1</v>
      </c>
    </row>
    <row r="307" spans="1:8" ht="25.5" x14ac:dyDescent="0.25">
      <c r="A307" s="21">
        <v>306</v>
      </c>
      <c r="B307" s="22">
        <v>12020</v>
      </c>
      <c r="C307" s="23" t="s">
        <v>6</v>
      </c>
      <c r="D307" s="24" t="s">
        <v>266</v>
      </c>
      <c r="E307" s="21" t="s">
        <v>11</v>
      </c>
      <c r="F307" s="25">
        <v>20</v>
      </c>
      <c r="G307" s="26">
        <v>13.24</v>
      </c>
      <c r="H307" s="26">
        <f t="shared" si="4"/>
        <v>264.8</v>
      </c>
    </row>
    <row r="308" spans="1:8" ht="25.5" x14ac:dyDescent="0.25">
      <c r="A308" s="21">
        <v>307</v>
      </c>
      <c r="B308" s="22">
        <v>12025</v>
      </c>
      <c r="C308" s="23" t="s">
        <v>6</v>
      </c>
      <c r="D308" s="24" t="s">
        <v>267</v>
      </c>
      <c r="E308" s="21" t="s">
        <v>11</v>
      </c>
      <c r="F308" s="25">
        <v>20</v>
      </c>
      <c r="G308" s="26">
        <v>14.6</v>
      </c>
      <c r="H308" s="26">
        <f t="shared" si="4"/>
        <v>292</v>
      </c>
    </row>
    <row r="309" spans="1:8" x14ac:dyDescent="0.25">
      <c r="A309" s="21">
        <v>308</v>
      </c>
      <c r="B309" s="22">
        <v>39344</v>
      </c>
      <c r="C309" s="23" t="s">
        <v>6</v>
      </c>
      <c r="D309" s="24" t="s">
        <v>268</v>
      </c>
      <c r="E309" s="21" t="s">
        <v>11</v>
      </c>
      <c r="F309" s="25">
        <v>6</v>
      </c>
      <c r="G309" s="26">
        <v>15.72</v>
      </c>
      <c r="H309" s="26">
        <f t="shared" si="4"/>
        <v>94.320000000000007</v>
      </c>
    </row>
    <row r="310" spans="1:8" ht="25.5" x14ac:dyDescent="0.25">
      <c r="A310" s="21">
        <v>309</v>
      </c>
      <c r="B310" s="22">
        <v>1602</v>
      </c>
      <c r="C310" s="23" t="s">
        <v>6</v>
      </c>
      <c r="D310" s="24" t="s">
        <v>269</v>
      </c>
      <c r="E310" s="21" t="s">
        <v>11</v>
      </c>
      <c r="F310" s="25">
        <v>20</v>
      </c>
      <c r="G310" s="26">
        <v>46.01</v>
      </c>
      <c r="H310" s="26">
        <f t="shared" si="4"/>
        <v>920.19999999999993</v>
      </c>
    </row>
    <row r="311" spans="1:8" ht="25.5" x14ac:dyDescent="0.25">
      <c r="A311" s="21">
        <v>310</v>
      </c>
      <c r="B311" s="22">
        <v>1601</v>
      </c>
      <c r="C311" s="23" t="s">
        <v>6</v>
      </c>
      <c r="D311" s="24" t="s">
        <v>270</v>
      </c>
      <c r="E311" s="21" t="s">
        <v>11</v>
      </c>
      <c r="F311" s="25">
        <v>20</v>
      </c>
      <c r="G311" s="26">
        <v>41.01</v>
      </c>
      <c r="H311" s="26">
        <f t="shared" si="4"/>
        <v>820.19999999999993</v>
      </c>
    </row>
    <row r="312" spans="1:8" ht="25.5" x14ac:dyDescent="0.25">
      <c r="A312" s="21">
        <v>311</v>
      </c>
      <c r="B312" s="22">
        <v>1600</v>
      </c>
      <c r="C312" s="23" t="s">
        <v>6</v>
      </c>
      <c r="D312" s="24" t="s">
        <v>271</v>
      </c>
      <c r="E312" s="21" t="s">
        <v>11</v>
      </c>
      <c r="F312" s="25">
        <v>20</v>
      </c>
      <c r="G312" s="26">
        <v>17.91</v>
      </c>
      <c r="H312" s="26">
        <f t="shared" si="4"/>
        <v>358.2</v>
      </c>
    </row>
    <row r="313" spans="1:8" ht="25.5" x14ac:dyDescent="0.25">
      <c r="A313" s="21">
        <v>312</v>
      </c>
      <c r="B313" s="22">
        <v>1598</v>
      </c>
      <c r="C313" s="23" t="s">
        <v>6</v>
      </c>
      <c r="D313" s="24" t="s">
        <v>272</v>
      </c>
      <c r="E313" s="21" t="s">
        <v>11</v>
      </c>
      <c r="F313" s="25">
        <v>20</v>
      </c>
      <c r="G313" s="26">
        <v>12.13</v>
      </c>
      <c r="H313" s="26">
        <f t="shared" si="4"/>
        <v>242.60000000000002</v>
      </c>
    </row>
    <row r="314" spans="1:8" ht="25.5" x14ac:dyDescent="0.25">
      <c r="A314" s="21">
        <v>313</v>
      </c>
      <c r="B314" s="22">
        <v>1603</v>
      </c>
      <c r="C314" s="23" t="s">
        <v>6</v>
      </c>
      <c r="D314" s="24" t="s">
        <v>273</v>
      </c>
      <c r="E314" s="21" t="s">
        <v>11</v>
      </c>
      <c r="F314" s="25">
        <v>20</v>
      </c>
      <c r="G314" s="26">
        <v>69.47</v>
      </c>
      <c r="H314" s="26">
        <f t="shared" si="4"/>
        <v>1389.4</v>
      </c>
    </row>
    <row r="315" spans="1:8" ht="25.5" x14ac:dyDescent="0.25">
      <c r="A315" s="21">
        <v>314</v>
      </c>
      <c r="B315" s="22">
        <v>1599</v>
      </c>
      <c r="C315" s="23" t="s">
        <v>6</v>
      </c>
      <c r="D315" s="24" t="s">
        <v>274</v>
      </c>
      <c r="E315" s="21" t="s">
        <v>11</v>
      </c>
      <c r="F315" s="25">
        <v>20</v>
      </c>
      <c r="G315" s="26">
        <v>14.08</v>
      </c>
      <c r="H315" s="26">
        <f t="shared" si="4"/>
        <v>281.60000000000002</v>
      </c>
    </row>
    <row r="316" spans="1:8" ht="25.5" x14ac:dyDescent="0.25">
      <c r="A316" s="21">
        <v>315</v>
      </c>
      <c r="B316" s="22">
        <v>1597</v>
      </c>
      <c r="C316" s="23" t="s">
        <v>6</v>
      </c>
      <c r="D316" s="24" t="s">
        <v>275</v>
      </c>
      <c r="E316" s="21" t="s">
        <v>11</v>
      </c>
      <c r="F316" s="25">
        <v>20</v>
      </c>
      <c r="G316" s="26">
        <v>11.41</v>
      </c>
      <c r="H316" s="26">
        <f t="shared" si="4"/>
        <v>228.2</v>
      </c>
    </row>
    <row r="317" spans="1:8" ht="25.5" x14ac:dyDescent="0.25">
      <c r="A317" s="21">
        <v>316</v>
      </c>
      <c r="B317" s="22">
        <v>39602</v>
      </c>
      <c r="C317" s="23" t="s">
        <v>6</v>
      </c>
      <c r="D317" s="24" t="s">
        <v>276</v>
      </c>
      <c r="E317" s="21" t="s">
        <v>11</v>
      </c>
      <c r="F317" s="25">
        <v>200</v>
      </c>
      <c r="G317" s="26">
        <v>1.92</v>
      </c>
      <c r="H317" s="26">
        <f t="shared" si="4"/>
        <v>384</v>
      </c>
    </row>
    <row r="318" spans="1:8" ht="38.25" x14ac:dyDescent="0.25">
      <c r="A318" s="21">
        <v>317</v>
      </c>
      <c r="B318" s="22">
        <v>11821</v>
      </c>
      <c r="C318" s="23" t="s">
        <v>6</v>
      </c>
      <c r="D318" s="24" t="s">
        <v>277</v>
      </c>
      <c r="E318" s="21" t="s">
        <v>11</v>
      </c>
      <c r="F318" s="25">
        <v>10</v>
      </c>
      <c r="G318" s="26">
        <v>9.3699999999999992</v>
      </c>
      <c r="H318" s="26">
        <f t="shared" si="4"/>
        <v>93.699999999999989</v>
      </c>
    </row>
    <row r="319" spans="1:8" ht="38.25" x14ac:dyDescent="0.25">
      <c r="A319" s="21">
        <v>318</v>
      </c>
      <c r="B319" s="22">
        <v>1562</v>
      </c>
      <c r="C319" s="23" t="s">
        <v>6</v>
      </c>
      <c r="D319" s="24" t="s">
        <v>278</v>
      </c>
      <c r="E319" s="21" t="s">
        <v>11</v>
      </c>
      <c r="F319" s="25">
        <v>20</v>
      </c>
      <c r="G319" s="26">
        <v>15.35</v>
      </c>
      <c r="H319" s="26">
        <f t="shared" si="4"/>
        <v>307</v>
      </c>
    </row>
    <row r="320" spans="1:8" ht="38.25" x14ac:dyDescent="0.25">
      <c r="A320" s="21">
        <v>319</v>
      </c>
      <c r="B320" s="22">
        <v>1563</v>
      </c>
      <c r="C320" s="23" t="s">
        <v>6</v>
      </c>
      <c r="D320" s="24" t="s">
        <v>279</v>
      </c>
      <c r="E320" s="21" t="s">
        <v>11</v>
      </c>
      <c r="F320" s="25">
        <v>20</v>
      </c>
      <c r="G320" s="26">
        <v>20.59</v>
      </c>
      <c r="H320" s="26">
        <f t="shared" si="4"/>
        <v>411.8</v>
      </c>
    </row>
    <row r="321" spans="1:8" ht="25.5" x14ac:dyDescent="0.25">
      <c r="A321" s="21">
        <v>320</v>
      </c>
      <c r="B321" s="22">
        <v>11856</v>
      </c>
      <c r="C321" s="23" t="s">
        <v>6</v>
      </c>
      <c r="D321" s="24" t="s">
        <v>280</v>
      </c>
      <c r="E321" s="21" t="s">
        <v>11</v>
      </c>
      <c r="F321" s="25">
        <v>10</v>
      </c>
      <c r="G321" s="26">
        <v>6.14</v>
      </c>
      <c r="H321" s="26">
        <f t="shared" si="4"/>
        <v>61.4</v>
      </c>
    </row>
    <row r="322" spans="1:8" ht="25.5" x14ac:dyDescent="0.25">
      <c r="A322" s="21">
        <v>321</v>
      </c>
      <c r="B322" s="22">
        <v>11857</v>
      </c>
      <c r="C322" s="23" t="s">
        <v>6</v>
      </c>
      <c r="D322" s="24" t="s">
        <v>281</v>
      </c>
      <c r="E322" s="21" t="s">
        <v>11</v>
      </c>
      <c r="F322" s="25">
        <v>10</v>
      </c>
      <c r="G322" s="26">
        <v>32.31</v>
      </c>
      <c r="H322" s="26">
        <f t="shared" si="4"/>
        <v>323.10000000000002</v>
      </c>
    </row>
    <row r="323" spans="1:8" ht="25.5" x14ac:dyDescent="0.25">
      <c r="A323" s="21">
        <v>322</v>
      </c>
      <c r="B323" s="22">
        <v>11858</v>
      </c>
      <c r="C323" s="23" t="s">
        <v>6</v>
      </c>
      <c r="D323" s="24" t="s">
        <v>282</v>
      </c>
      <c r="E323" s="21" t="s">
        <v>11</v>
      </c>
      <c r="F323" s="25">
        <v>10</v>
      </c>
      <c r="G323" s="26">
        <v>40.1</v>
      </c>
      <c r="H323" s="26">
        <f t="shared" ref="H323:H386" si="5">F323*G323</f>
        <v>401</v>
      </c>
    </row>
    <row r="324" spans="1:8" ht="25.5" x14ac:dyDescent="0.25">
      <c r="A324" s="21">
        <v>323</v>
      </c>
      <c r="B324" s="22">
        <v>1539</v>
      </c>
      <c r="C324" s="23" t="s">
        <v>6</v>
      </c>
      <c r="D324" s="24" t="s">
        <v>283</v>
      </c>
      <c r="E324" s="21" t="s">
        <v>11</v>
      </c>
      <c r="F324" s="25">
        <v>40</v>
      </c>
      <c r="G324" s="26">
        <v>7.21</v>
      </c>
      <c r="H324" s="26">
        <f t="shared" si="5"/>
        <v>288.39999999999998</v>
      </c>
    </row>
    <row r="325" spans="1:8" ht="25.5" x14ac:dyDescent="0.25">
      <c r="A325" s="21">
        <v>324</v>
      </c>
      <c r="B325" s="22">
        <v>11859</v>
      </c>
      <c r="C325" s="23" t="s">
        <v>6</v>
      </c>
      <c r="D325" s="24" t="s">
        <v>284</v>
      </c>
      <c r="E325" s="21" t="s">
        <v>11</v>
      </c>
      <c r="F325" s="25">
        <v>10</v>
      </c>
      <c r="G325" s="26">
        <v>54.56</v>
      </c>
      <c r="H325" s="26">
        <f t="shared" si="5"/>
        <v>545.6</v>
      </c>
    </row>
    <row r="326" spans="1:8" ht="25.5" x14ac:dyDescent="0.25">
      <c r="A326" s="21">
        <v>325</v>
      </c>
      <c r="B326" s="22">
        <v>1550</v>
      </c>
      <c r="C326" s="23" t="s">
        <v>6</v>
      </c>
      <c r="D326" s="24" t="s">
        <v>285</v>
      </c>
      <c r="E326" s="21" t="s">
        <v>11</v>
      </c>
      <c r="F326" s="25">
        <v>40</v>
      </c>
      <c r="G326" s="26">
        <v>7.61</v>
      </c>
      <c r="H326" s="26">
        <f t="shared" si="5"/>
        <v>304.40000000000003</v>
      </c>
    </row>
    <row r="327" spans="1:8" ht="25.5" x14ac:dyDescent="0.25">
      <c r="A327" s="21">
        <v>326</v>
      </c>
      <c r="B327" s="22">
        <v>11854</v>
      </c>
      <c r="C327" s="23" t="s">
        <v>6</v>
      </c>
      <c r="D327" s="24" t="s">
        <v>286</v>
      </c>
      <c r="E327" s="21" t="s">
        <v>11</v>
      </c>
      <c r="F327" s="25">
        <v>10</v>
      </c>
      <c r="G327" s="26">
        <v>9.51</v>
      </c>
      <c r="H327" s="26">
        <f t="shared" si="5"/>
        <v>95.1</v>
      </c>
    </row>
    <row r="328" spans="1:8" ht="25.5" x14ac:dyDescent="0.25">
      <c r="A328" s="21">
        <v>327</v>
      </c>
      <c r="B328" s="22">
        <v>11862</v>
      </c>
      <c r="C328" s="23" t="s">
        <v>6</v>
      </c>
      <c r="D328" s="24" t="s">
        <v>287</v>
      </c>
      <c r="E328" s="21" t="s">
        <v>11</v>
      </c>
      <c r="F328" s="25">
        <v>10</v>
      </c>
      <c r="G328" s="26">
        <v>13.34</v>
      </c>
      <c r="H328" s="26">
        <f t="shared" si="5"/>
        <v>133.4</v>
      </c>
    </row>
    <row r="329" spans="1:8" ht="25.5" x14ac:dyDescent="0.25">
      <c r="A329" s="21">
        <v>328</v>
      </c>
      <c r="B329" s="22">
        <v>11863</v>
      </c>
      <c r="C329" s="23" t="s">
        <v>6</v>
      </c>
      <c r="D329" s="24" t="s">
        <v>288</v>
      </c>
      <c r="E329" s="21" t="s">
        <v>11</v>
      </c>
      <c r="F329" s="25">
        <v>20</v>
      </c>
      <c r="G329" s="26">
        <v>5.39</v>
      </c>
      <c r="H329" s="26">
        <f t="shared" si="5"/>
        <v>107.8</v>
      </c>
    </row>
    <row r="330" spans="1:8" ht="25.5" x14ac:dyDescent="0.25">
      <c r="A330" s="21">
        <v>329</v>
      </c>
      <c r="B330" s="22">
        <v>11855</v>
      </c>
      <c r="C330" s="23" t="s">
        <v>6</v>
      </c>
      <c r="D330" s="24" t="s">
        <v>289</v>
      </c>
      <c r="E330" s="21" t="s">
        <v>11</v>
      </c>
      <c r="F330" s="25">
        <v>10</v>
      </c>
      <c r="G330" s="26">
        <v>19.91</v>
      </c>
      <c r="H330" s="26">
        <f t="shared" si="5"/>
        <v>199.1</v>
      </c>
    </row>
    <row r="331" spans="1:8" ht="25.5" x14ac:dyDescent="0.25">
      <c r="A331" s="21">
        <v>330</v>
      </c>
      <c r="B331" s="22">
        <v>11864</v>
      </c>
      <c r="C331" s="23" t="s">
        <v>6</v>
      </c>
      <c r="D331" s="24" t="s">
        <v>290</v>
      </c>
      <c r="E331" s="21" t="s">
        <v>11</v>
      </c>
      <c r="F331" s="25">
        <v>10</v>
      </c>
      <c r="G331" s="26">
        <v>30.11</v>
      </c>
      <c r="H331" s="26">
        <f t="shared" si="5"/>
        <v>301.10000000000002</v>
      </c>
    </row>
    <row r="332" spans="1:8" ht="25.5" x14ac:dyDescent="0.25">
      <c r="A332" s="21">
        <v>331</v>
      </c>
      <c r="B332" s="22">
        <v>6480</v>
      </c>
      <c r="C332" s="23" t="s">
        <v>9</v>
      </c>
      <c r="D332" s="24" t="s">
        <v>816</v>
      </c>
      <c r="E332" s="21" t="s">
        <v>11</v>
      </c>
      <c r="F332" s="25">
        <v>40</v>
      </c>
      <c r="G332" s="26">
        <v>19.2</v>
      </c>
      <c r="H332" s="26">
        <f t="shared" si="5"/>
        <v>768</v>
      </c>
    </row>
    <row r="333" spans="1:8" ht="38.25" x14ac:dyDescent="0.25">
      <c r="A333" s="21">
        <v>332</v>
      </c>
      <c r="B333" s="22">
        <v>2527</v>
      </c>
      <c r="C333" s="23" t="s">
        <v>6</v>
      </c>
      <c r="D333" s="24" t="s">
        <v>291</v>
      </c>
      <c r="E333" s="21" t="s">
        <v>11</v>
      </c>
      <c r="F333" s="25">
        <v>20</v>
      </c>
      <c r="G333" s="26">
        <v>7.75</v>
      </c>
      <c r="H333" s="26">
        <f t="shared" si="5"/>
        <v>155</v>
      </c>
    </row>
    <row r="334" spans="1:8" ht="38.25" x14ac:dyDescent="0.25">
      <c r="A334" s="21">
        <v>333</v>
      </c>
      <c r="B334" s="22">
        <v>2526</v>
      </c>
      <c r="C334" s="23" t="s">
        <v>6</v>
      </c>
      <c r="D334" s="24" t="s">
        <v>292</v>
      </c>
      <c r="E334" s="21" t="s">
        <v>11</v>
      </c>
      <c r="F334" s="25">
        <v>20</v>
      </c>
      <c r="G334" s="26">
        <v>4.96</v>
      </c>
      <c r="H334" s="26">
        <f t="shared" si="5"/>
        <v>99.2</v>
      </c>
    </row>
    <row r="335" spans="1:8" ht="38.25" x14ac:dyDescent="0.25">
      <c r="A335" s="21">
        <v>334</v>
      </c>
      <c r="B335" s="22">
        <v>2483</v>
      </c>
      <c r="C335" s="23" t="s">
        <v>6</v>
      </c>
      <c r="D335" s="24" t="s">
        <v>293</v>
      </c>
      <c r="E335" s="21" t="s">
        <v>11</v>
      </c>
      <c r="F335" s="25">
        <v>20</v>
      </c>
      <c r="G335" s="26">
        <v>3.53</v>
      </c>
      <c r="H335" s="26">
        <f t="shared" si="5"/>
        <v>70.599999999999994</v>
      </c>
    </row>
    <row r="336" spans="1:8" ht="38.25" x14ac:dyDescent="0.25">
      <c r="A336" s="21">
        <v>335</v>
      </c>
      <c r="B336" s="22">
        <v>2487</v>
      </c>
      <c r="C336" s="23" t="s">
        <v>6</v>
      </c>
      <c r="D336" s="24" t="s">
        <v>294</v>
      </c>
      <c r="E336" s="21" t="s">
        <v>11</v>
      </c>
      <c r="F336" s="25">
        <v>20</v>
      </c>
      <c r="G336" s="26">
        <v>1.69</v>
      </c>
      <c r="H336" s="26">
        <f t="shared" si="5"/>
        <v>33.799999999999997</v>
      </c>
    </row>
    <row r="337" spans="1:8" ht="38.25" x14ac:dyDescent="0.25">
      <c r="A337" s="21">
        <v>336</v>
      </c>
      <c r="B337" s="22">
        <v>2528</v>
      </c>
      <c r="C337" s="23" t="s">
        <v>6</v>
      </c>
      <c r="D337" s="24" t="s">
        <v>295</v>
      </c>
      <c r="E337" s="21" t="s">
        <v>11</v>
      </c>
      <c r="F337" s="25">
        <v>10</v>
      </c>
      <c r="G337" s="26">
        <v>19.5</v>
      </c>
      <c r="H337" s="26">
        <f t="shared" si="5"/>
        <v>195</v>
      </c>
    </row>
    <row r="338" spans="1:8" ht="38.25" x14ac:dyDescent="0.25">
      <c r="A338" s="21">
        <v>337</v>
      </c>
      <c r="B338" s="22">
        <v>2489</v>
      </c>
      <c r="C338" s="23" t="s">
        <v>6</v>
      </c>
      <c r="D338" s="24" t="s">
        <v>296</v>
      </c>
      <c r="E338" s="21" t="s">
        <v>11</v>
      </c>
      <c r="F338" s="25">
        <v>20</v>
      </c>
      <c r="G338" s="26">
        <v>8.59</v>
      </c>
      <c r="H338" s="26">
        <f t="shared" si="5"/>
        <v>171.8</v>
      </c>
    </row>
    <row r="339" spans="1:8" ht="38.25" x14ac:dyDescent="0.25">
      <c r="A339" s="21">
        <v>338</v>
      </c>
      <c r="B339" s="22">
        <v>2484</v>
      </c>
      <c r="C339" s="23" t="s">
        <v>6</v>
      </c>
      <c r="D339" s="24" t="s">
        <v>297</v>
      </c>
      <c r="E339" s="21" t="s">
        <v>11</v>
      </c>
      <c r="F339" s="25">
        <v>20</v>
      </c>
      <c r="G339" s="26">
        <v>28.33</v>
      </c>
      <c r="H339" s="26">
        <f t="shared" si="5"/>
        <v>566.59999999999991</v>
      </c>
    </row>
    <row r="340" spans="1:8" ht="38.25" x14ac:dyDescent="0.25">
      <c r="A340" s="21">
        <v>339</v>
      </c>
      <c r="B340" s="22">
        <v>2488</v>
      </c>
      <c r="C340" s="23" t="s">
        <v>6</v>
      </c>
      <c r="D340" s="24" t="s">
        <v>298</v>
      </c>
      <c r="E340" s="21" t="s">
        <v>11</v>
      </c>
      <c r="F340" s="25">
        <v>20</v>
      </c>
      <c r="G340" s="26">
        <v>1.98</v>
      </c>
      <c r="H340" s="26">
        <f t="shared" si="5"/>
        <v>39.6</v>
      </c>
    </row>
    <row r="341" spans="1:8" ht="38.25" x14ac:dyDescent="0.25">
      <c r="A341" s="21">
        <v>340</v>
      </c>
      <c r="B341" s="22">
        <v>2485</v>
      </c>
      <c r="C341" s="23" t="s">
        <v>6</v>
      </c>
      <c r="D341" s="24" t="s">
        <v>299</v>
      </c>
      <c r="E341" s="21" t="s">
        <v>11</v>
      </c>
      <c r="F341" s="25">
        <v>20</v>
      </c>
      <c r="G341" s="26">
        <v>44.4</v>
      </c>
      <c r="H341" s="26">
        <f t="shared" si="5"/>
        <v>888</v>
      </c>
    </row>
    <row r="342" spans="1:8" x14ac:dyDescent="0.25">
      <c r="A342" s="21">
        <v>341</v>
      </c>
      <c r="B342" s="22" t="s">
        <v>817</v>
      </c>
      <c r="C342" s="23" t="s">
        <v>22</v>
      </c>
      <c r="D342" s="24" t="s">
        <v>818</v>
      </c>
      <c r="E342" s="21" t="s">
        <v>11</v>
      </c>
      <c r="F342" s="25">
        <v>40</v>
      </c>
      <c r="G342" s="26">
        <v>39.5</v>
      </c>
      <c r="H342" s="26">
        <f t="shared" si="5"/>
        <v>1580</v>
      </c>
    </row>
    <row r="343" spans="1:8" ht="38.25" x14ac:dyDescent="0.25">
      <c r="A343" s="21">
        <v>342</v>
      </c>
      <c r="B343" s="22">
        <v>6142</v>
      </c>
      <c r="C343" s="23" t="s">
        <v>6</v>
      </c>
      <c r="D343" s="24" t="s">
        <v>300</v>
      </c>
      <c r="E343" s="27" t="s">
        <v>11</v>
      </c>
      <c r="F343" s="25">
        <v>40</v>
      </c>
      <c r="G343" s="26">
        <v>7.66</v>
      </c>
      <c r="H343" s="26">
        <f t="shared" si="5"/>
        <v>306.39999999999998</v>
      </c>
    </row>
    <row r="344" spans="1:8" ht="25.5" x14ac:dyDescent="0.25">
      <c r="A344" s="21">
        <v>343</v>
      </c>
      <c r="B344" s="22">
        <v>1627</v>
      </c>
      <c r="C344" s="23" t="s">
        <v>6</v>
      </c>
      <c r="D344" s="24" t="s">
        <v>301</v>
      </c>
      <c r="E344" s="27" t="s">
        <v>11</v>
      </c>
      <c r="F344" s="25">
        <v>2</v>
      </c>
      <c r="G344" s="26">
        <v>446.53</v>
      </c>
      <c r="H344" s="26">
        <f t="shared" si="5"/>
        <v>893.06</v>
      </c>
    </row>
    <row r="345" spans="1:8" ht="25.5" x14ac:dyDescent="0.25">
      <c r="A345" s="21">
        <v>344</v>
      </c>
      <c r="B345" s="22">
        <v>1619</v>
      </c>
      <c r="C345" s="23" t="s">
        <v>6</v>
      </c>
      <c r="D345" s="24" t="s">
        <v>302</v>
      </c>
      <c r="E345" s="27" t="s">
        <v>11</v>
      </c>
      <c r="F345" s="25">
        <v>2</v>
      </c>
      <c r="G345" s="26">
        <v>124.4</v>
      </c>
      <c r="H345" s="26">
        <f t="shared" si="5"/>
        <v>248.8</v>
      </c>
    </row>
    <row r="346" spans="1:8" ht="25.5" x14ac:dyDescent="0.25">
      <c r="A346" s="21">
        <v>345</v>
      </c>
      <c r="B346" s="22">
        <v>1614</v>
      </c>
      <c r="C346" s="23" t="s">
        <v>6</v>
      </c>
      <c r="D346" s="24" t="s">
        <v>303</v>
      </c>
      <c r="E346" s="27" t="s">
        <v>11</v>
      </c>
      <c r="F346" s="25">
        <v>2</v>
      </c>
      <c r="G346" s="26">
        <v>192.54</v>
      </c>
      <c r="H346" s="26">
        <f t="shared" si="5"/>
        <v>385.08</v>
      </c>
    </row>
    <row r="347" spans="1:8" ht="25.5" x14ac:dyDescent="0.25">
      <c r="A347" s="21">
        <v>346</v>
      </c>
      <c r="B347" s="22">
        <v>1615</v>
      </c>
      <c r="C347" s="23" t="s">
        <v>6</v>
      </c>
      <c r="D347" s="24" t="s">
        <v>304</v>
      </c>
      <c r="E347" s="27" t="s">
        <v>11</v>
      </c>
      <c r="F347" s="25">
        <v>2</v>
      </c>
      <c r="G347" s="26">
        <v>646.65</v>
      </c>
      <c r="H347" s="26">
        <f t="shared" si="5"/>
        <v>1293.3</v>
      </c>
    </row>
    <row r="348" spans="1:8" x14ac:dyDescent="0.25">
      <c r="A348" s="21">
        <v>347</v>
      </c>
      <c r="B348" s="22" t="s">
        <v>819</v>
      </c>
      <c r="C348" s="23" t="s">
        <v>55</v>
      </c>
      <c r="D348" s="24" t="s">
        <v>305</v>
      </c>
      <c r="E348" s="27" t="s">
        <v>11</v>
      </c>
      <c r="F348" s="25">
        <v>10</v>
      </c>
      <c r="G348" s="26">
        <v>22.9</v>
      </c>
      <c r="H348" s="26">
        <f t="shared" si="5"/>
        <v>229</v>
      </c>
    </row>
    <row r="349" spans="1:8" ht="38.25" x14ac:dyDescent="0.25">
      <c r="A349" s="21">
        <v>348</v>
      </c>
      <c r="B349" s="22">
        <v>11890</v>
      </c>
      <c r="C349" s="23" t="s">
        <v>6</v>
      </c>
      <c r="D349" s="24" t="s">
        <v>306</v>
      </c>
      <c r="E349" s="27" t="s">
        <v>8</v>
      </c>
      <c r="F349" s="25">
        <v>40</v>
      </c>
      <c r="G349" s="26">
        <v>3.51</v>
      </c>
      <c r="H349" s="26">
        <f t="shared" si="5"/>
        <v>140.39999999999998</v>
      </c>
    </row>
    <row r="350" spans="1:8" ht="38.25" x14ac:dyDescent="0.25">
      <c r="A350" s="21">
        <v>349</v>
      </c>
      <c r="B350" s="22">
        <v>11891</v>
      </c>
      <c r="C350" s="23" t="s">
        <v>6</v>
      </c>
      <c r="D350" s="24" t="s">
        <v>307</v>
      </c>
      <c r="E350" s="27" t="s">
        <v>8</v>
      </c>
      <c r="F350" s="25">
        <v>40</v>
      </c>
      <c r="G350" s="26">
        <v>5.69</v>
      </c>
      <c r="H350" s="26">
        <f t="shared" si="5"/>
        <v>227.60000000000002</v>
      </c>
    </row>
    <row r="351" spans="1:8" ht="38.25" x14ac:dyDescent="0.25">
      <c r="A351" s="21">
        <v>350</v>
      </c>
      <c r="B351" s="22">
        <v>11892</v>
      </c>
      <c r="C351" s="23" t="s">
        <v>6</v>
      </c>
      <c r="D351" s="24" t="s">
        <v>308</v>
      </c>
      <c r="E351" s="27" t="s">
        <v>8</v>
      </c>
      <c r="F351" s="25">
        <v>40</v>
      </c>
      <c r="G351" s="26">
        <v>9.3000000000000007</v>
      </c>
      <c r="H351" s="26">
        <f t="shared" si="5"/>
        <v>372</v>
      </c>
    </row>
    <row r="352" spans="1:8" ht="25.5" x14ac:dyDescent="0.25">
      <c r="A352" s="21">
        <v>351</v>
      </c>
      <c r="B352" s="22">
        <v>5086</v>
      </c>
      <c r="C352" s="23" t="s">
        <v>6</v>
      </c>
      <c r="D352" s="24" t="s">
        <v>309</v>
      </c>
      <c r="E352" s="27" t="s">
        <v>13</v>
      </c>
      <c r="F352" s="25">
        <v>40</v>
      </c>
      <c r="G352" s="26">
        <v>35.340000000000003</v>
      </c>
      <c r="H352" s="26">
        <f t="shared" si="5"/>
        <v>1413.6000000000001</v>
      </c>
    </row>
    <row r="353" spans="1:8" ht="25.5" x14ac:dyDescent="0.25">
      <c r="A353" s="21">
        <v>352</v>
      </c>
      <c r="B353" s="22">
        <v>710</v>
      </c>
      <c r="C353" s="23" t="s">
        <v>18</v>
      </c>
      <c r="D353" s="24" t="s">
        <v>820</v>
      </c>
      <c r="E353" s="27" t="s">
        <v>11</v>
      </c>
      <c r="F353" s="25">
        <v>5</v>
      </c>
      <c r="G353" s="26">
        <v>62.7</v>
      </c>
      <c r="H353" s="26">
        <f t="shared" si="5"/>
        <v>313.5</v>
      </c>
    </row>
    <row r="354" spans="1:8" ht="25.5" x14ac:dyDescent="0.25">
      <c r="A354" s="21">
        <v>353</v>
      </c>
      <c r="B354" s="22">
        <v>708</v>
      </c>
      <c r="C354" s="23" t="s">
        <v>18</v>
      </c>
      <c r="D354" s="24" t="s">
        <v>821</v>
      </c>
      <c r="E354" s="27" t="s">
        <v>11</v>
      </c>
      <c r="F354" s="25">
        <v>10</v>
      </c>
      <c r="G354" s="26">
        <v>13.15</v>
      </c>
      <c r="H354" s="26">
        <f t="shared" si="5"/>
        <v>131.5</v>
      </c>
    </row>
    <row r="355" spans="1:8" ht="25.5" x14ac:dyDescent="0.25">
      <c r="A355" s="21">
        <v>354</v>
      </c>
      <c r="B355" s="22">
        <v>709</v>
      </c>
      <c r="C355" s="23" t="s">
        <v>18</v>
      </c>
      <c r="D355" s="24" t="s">
        <v>822</v>
      </c>
      <c r="E355" s="27" t="s">
        <v>11</v>
      </c>
      <c r="F355" s="25">
        <v>5</v>
      </c>
      <c r="G355" s="26">
        <v>86.9</v>
      </c>
      <c r="H355" s="26">
        <f t="shared" si="5"/>
        <v>434.5</v>
      </c>
    </row>
    <row r="356" spans="1:8" ht="25.5" x14ac:dyDescent="0.25">
      <c r="A356" s="21">
        <v>355</v>
      </c>
      <c r="B356" s="22">
        <v>50625</v>
      </c>
      <c r="C356" s="23" t="s">
        <v>9</v>
      </c>
      <c r="D356" s="24" t="s">
        <v>823</v>
      </c>
      <c r="E356" s="27" t="s">
        <v>11</v>
      </c>
      <c r="F356" s="25">
        <v>40</v>
      </c>
      <c r="G356" s="26">
        <v>62.97</v>
      </c>
      <c r="H356" s="26">
        <f t="shared" si="5"/>
        <v>2518.8000000000002</v>
      </c>
    </row>
    <row r="357" spans="1:8" ht="25.5" x14ac:dyDescent="0.25">
      <c r="A357" s="21">
        <v>356</v>
      </c>
      <c r="B357" s="22">
        <v>1880</v>
      </c>
      <c r="C357" s="23" t="s">
        <v>6</v>
      </c>
      <c r="D357" s="24" t="s">
        <v>310</v>
      </c>
      <c r="E357" s="27" t="s">
        <v>11</v>
      </c>
      <c r="F357" s="25">
        <v>40</v>
      </c>
      <c r="G357" s="26">
        <v>3.93</v>
      </c>
      <c r="H357" s="26">
        <f t="shared" si="5"/>
        <v>157.20000000000002</v>
      </c>
    </row>
    <row r="358" spans="1:8" x14ac:dyDescent="0.25">
      <c r="A358" s="21">
        <v>357</v>
      </c>
      <c r="B358" s="22" t="s">
        <v>824</v>
      </c>
      <c r="C358" s="23" t="s">
        <v>22</v>
      </c>
      <c r="D358" s="24" t="s">
        <v>825</v>
      </c>
      <c r="E358" s="27" t="s">
        <v>11</v>
      </c>
      <c r="F358" s="25">
        <v>40</v>
      </c>
      <c r="G358" s="26">
        <v>9.0500000000000007</v>
      </c>
      <c r="H358" s="26">
        <f t="shared" si="5"/>
        <v>362</v>
      </c>
    </row>
    <row r="359" spans="1:8" x14ac:dyDescent="0.25">
      <c r="A359" s="21">
        <v>358</v>
      </c>
      <c r="B359" s="22" t="s">
        <v>826</v>
      </c>
      <c r="C359" s="23" t="s">
        <v>22</v>
      </c>
      <c r="D359" s="24" t="s">
        <v>827</v>
      </c>
      <c r="E359" s="27" t="s">
        <v>11</v>
      </c>
      <c r="F359" s="25">
        <v>40</v>
      </c>
      <c r="G359" s="26">
        <v>13.58</v>
      </c>
      <c r="H359" s="26">
        <f t="shared" si="5"/>
        <v>543.20000000000005</v>
      </c>
    </row>
    <row r="360" spans="1:8" x14ac:dyDescent="0.25">
      <c r="A360" s="21">
        <v>359</v>
      </c>
      <c r="B360" s="22" t="s">
        <v>828</v>
      </c>
      <c r="C360" s="23" t="s">
        <v>22</v>
      </c>
      <c r="D360" s="24" t="s">
        <v>829</v>
      </c>
      <c r="E360" s="27" t="s">
        <v>11</v>
      </c>
      <c r="F360" s="25">
        <v>40</v>
      </c>
      <c r="G360" s="26">
        <v>1.9</v>
      </c>
      <c r="H360" s="26">
        <f t="shared" si="5"/>
        <v>76</v>
      </c>
    </row>
    <row r="361" spans="1:8" x14ac:dyDescent="0.25">
      <c r="A361" s="21">
        <v>360</v>
      </c>
      <c r="B361" s="22" t="s">
        <v>830</v>
      </c>
      <c r="C361" s="23" t="s">
        <v>22</v>
      </c>
      <c r="D361" s="24" t="s">
        <v>831</v>
      </c>
      <c r="E361" s="27" t="s">
        <v>11</v>
      </c>
      <c r="F361" s="25">
        <v>20</v>
      </c>
      <c r="G361" s="26">
        <v>23.79</v>
      </c>
      <c r="H361" s="26">
        <f t="shared" si="5"/>
        <v>475.79999999999995</v>
      </c>
    </row>
    <row r="362" spans="1:8" ht="25.5" x14ac:dyDescent="0.25">
      <c r="A362" s="21">
        <v>361</v>
      </c>
      <c r="B362" s="22">
        <v>12033</v>
      </c>
      <c r="C362" s="23" t="s">
        <v>6</v>
      </c>
      <c r="D362" s="24" t="s">
        <v>311</v>
      </c>
      <c r="E362" s="27" t="s">
        <v>11</v>
      </c>
      <c r="F362" s="25">
        <v>10</v>
      </c>
      <c r="G362" s="26">
        <v>12.54</v>
      </c>
      <c r="H362" s="26">
        <f t="shared" si="5"/>
        <v>125.39999999999999</v>
      </c>
    </row>
    <row r="363" spans="1:8" ht="25.5" x14ac:dyDescent="0.25">
      <c r="A363" s="21">
        <v>362</v>
      </c>
      <c r="B363" s="22">
        <v>39272</v>
      </c>
      <c r="C363" s="23" t="s">
        <v>6</v>
      </c>
      <c r="D363" s="24" t="s">
        <v>312</v>
      </c>
      <c r="E363" s="27" t="s">
        <v>11</v>
      </c>
      <c r="F363" s="25">
        <v>40</v>
      </c>
      <c r="G363" s="26">
        <v>3.1</v>
      </c>
      <c r="H363" s="26">
        <f t="shared" si="5"/>
        <v>124</v>
      </c>
    </row>
    <row r="364" spans="1:8" ht="25.5" x14ac:dyDescent="0.25">
      <c r="A364" s="21">
        <v>363</v>
      </c>
      <c r="B364" s="22">
        <v>1875</v>
      </c>
      <c r="C364" s="23" t="s">
        <v>6</v>
      </c>
      <c r="D364" s="24" t="s">
        <v>313</v>
      </c>
      <c r="E364" s="27" t="s">
        <v>11</v>
      </c>
      <c r="F364" s="25">
        <v>40</v>
      </c>
      <c r="G364" s="26">
        <v>6.86</v>
      </c>
      <c r="H364" s="26">
        <f t="shared" si="5"/>
        <v>274.40000000000003</v>
      </c>
    </row>
    <row r="365" spans="1:8" ht="25.5" x14ac:dyDescent="0.25">
      <c r="A365" s="21">
        <v>364</v>
      </c>
      <c r="B365" s="22">
        <v>1874</v>
      </c>
      <c r="C365" s="23" t="s">
        <v>6</v>
      </c>
      <c r="D365" s="24" t="s">
        <v>314</v>
      </c>
      <c r="E365" s="27" t="s">
        <v>11</v>
      </c>
      <c r="F365" s="25">
        <v>40</v>
      </c>
      <c r="G365" s="26">
        <v>5.66</v>
      </c>
      <c r="H365" s="26">
        <f t="shared" si="5"/>
        <v>226.4</v>
      </c>
    </row>
    <row r="366" spans="1:8" ht="25.5" x14ac:dyDescent="0.25">
      <c r="A366" s="21">
        <v>365</v>
      </c>
      <c r="B366" s="22">
        <v>1884</v>
      </c>
      <c r="C366" s="23" t="s">
        <v>6</v>
      </c>
      <c r="D366" s="24" t="s">
        <v>315</v>
      </c>
      <c r="E366" s="27" t="s">
        <v>11</v>
      </c>
      <c r="F366" s="25">
        <v>40</v>
      </c>
      <c r="G366" s="26">
        <v>5.0199999999999996</v>
      </c>
      <c r="H366" s="26">
        <f t="shared" si="5"/>
        <v>200.79999999999998</v>
      </c>
    </row>
    <row r="367" spans="1:8" ht="25.5" x14ac:dyDescent="0.25">
      <c r="A367" s="21">
        <v>366</v>
      </c>
      <c r="B367" s="22">
        <v>1870</v>
      </c>
      <c r="C367" s="23" t="s">
        <v>6</v>
      </c>
      <c r="D367" s="24" t="s">
        <v>316</v>
      </c>
      <c r="E367" s="27" t="s">
        <v>11</v>
      </c>
      <c r="F367" s="25">
        <v>20</v>
      </c>
      <c r="G367" s="26">
        <v>3.27</v>
      </c>
      <c r="H367" s="26">
        <f t="shared" si="5"/>
        <v>65.400000000000006</v>
      </c>
    </row>
    <row r="368" spans="1:8" ht="25.5" x14ac:dyDescent="0.25">
      <c r="A368" s="21">
        <v>367</v>
      </c>
      <c r="B368" s="22">
        <v>1887</v>
      </c>
      <c r="C368" s="23" t="s">
        <v>6</v>
      </c>
      <c r="D368" s="24" t="s">
        <v>317</v>
      </c>
      <c r="E368" s="27" t="s">
        <v>11</v>
      </c>
      <c r="F368" s="25">
        <v>40</v>
      </c>
      <c r="G368" s="26">
        <v>28.43</v>
      </c>
      <c r="H368" s="26">
        <f t="shared" si="5"/>
        <v>1137.2</v>
      </c>
    </row>
    <row r="369" spans="1:8" ht="25.5" x14ac:dyDescent="0.25">
      <c r="A369" s="21">
        <v>368</v>
      </c>
      <c r="B369" s="22">
        <v>1876</v>
      </c>
      <c r="C369" s="23" t="s">
        <v>6</v>
      </c>
      <c r="D369" s="24" t="s">
        <v>318</v>
      </c>
      <c r="E369" s="27" t="s">
        <v>11</v>
      </c>
      <c r="F369" s="25">
        <v>40</v>
      </c>
      <c r="G369" s="26">
        <v>11.14</v>
      </c>
      <c r="H369" s="26">
        <f t="shared" si="5"/>
        <v>445.6</v>
      </c>
    </row>
    <row r="370" spans="1:8" ht="25.5" x14ac:dyDescent="0.25">
      <c r="A370" s="21">
        <v>369</v>
      </c>
      <c r="B370" s="22">
        <v>1879</v>
      </c>
      <c r="C370" s="23" t="s">
        <v>6</v>
      </c>
      <c r="D370" s="24" t="s">
        <v>319</v>
      </c>
      <c r="E370" s="27" t="s">
        <v>11</v>
      </c>
      <c r="F370" s="25">
        <v>80</v>
      </c>
      <c r="G370" s="26">
        <v>3.31</v>
      </c>
      <c r="H370" s="26">
        <f t="shared" si="5"/>
        <v>264.8</v>
      </c>
    </row>
    <row r="371" spans="1:8" ht="25.5" x14ac:dyDescent="0.25">
      <c r="A371" s="21">
        <v>370</v>
      </c>
      <c r="B371" s="22">
        <v>1954</v>
      </c>
      <c r="C371" s="23" t="s">
        <v>6</v>
      </c>
      <c r="D371" s="24" t="s">
        <v>320</v>
      </c>
      <c r="E371" s="21" t="s">
        <v>11</v>
      </c>
      <c r="F371" s="25">
        <v>10</v>
      </c>
      <c r="G371" s="26">
        <v>172.17</v>
      </c>
      <c r="H371" s="26">
        <f t="shared" si="5"/>
        <v>1721.6999999999998</v>
      </c>
    </row>
    <row r="372" spans="1:8" ht="25.5" x14ac:dyDescent="0.25">
      <c r="A372" s="21">
        <v>371</v>
      </c>
      <c r="B372" s="22">
        <v>1926</v>
      </c>
      <c r="C372" s="23" t="s">
        <v>6</v>
      </c>
      <c r="D372" s="24" t="s">
        <v>321</v>
      </c>
      <c r="E372" s="21" t="s">
        <v>11</v>
      </c>
      <c r="F372" s="25">
        <v>40</v>
      </c>
      <c r="G372" s="26">
        <v>2.27</v>
      </c>
      <c r="H372" s="26">
        <f t="shared" si="5"/>
        <v>90.8</v>
      </c>
    </row>
    <row r="373" spans="1:8" ht="25.5" x14ac:dyDescent="0.25">
      <c r="A373" s="21">
        <v>372</v>
      </c>
      <c r="B373" s="22">
        <v>1927</v>
      </c>
      <c r="C373" s="23" t="s">
        <v>6</v>
      </c>
      <c r="D373" s="24" t="s">
        <v>322</v>
      </c>
      <c r="E373" s="21" t="s">
        <v>11</v>
      </c>
      <c r="F373" s="25">
        <v>40</v>
      </c>
      <c r="G373" s="26">
        <v>3</v>
      </c>
      <c r="H373" s="26">
        <f t="shared" si="5"/>
        <v>120</v>
      </c>
    </row>
    <row r="374" spans="1:8" ht="25.5" x14ac:dyDescent="0.25">
      <c r="A374" s="21">
        <v>373</v>
      </c>
      <c r="B374" s="22">
        <v>1923</v>
      </c>
      <c r="C374" s="23" t="s">
        <v>6</v>
      </c>
      <c r="D374" s="24" t="s">
        <v>323</v>
      </c>
      <c r="E374" s="21" t="s">
        <v>11</v>
      </c>
      <c r="F374" s="25">
        <v>40</v>
      </c>
      <c r="G374" s="26">
        <v>4.91</v>
      </c>
      <c r="H374" s="26">
        <f t="shared" si="5"/>
        <v>196.4</v>
      </c>
    </row>
    <row r="375" spans="1:8" ht="25.5" x14ac:dyDescent="0.25">
      <c r="A375" s="21">
        <v>374</v>
      </c>
      <c r="B375" s="22">
        <v>1929</v>
      </c>
      <c r="C375" s="23" t="s">
        <v>6</v>
      </c>
      <c r="D375" s="24" t="s">
        <v>324</v>
      </c>
      <c r="E375" s="21" t="s">
        <v>11</v>
      </c>
      <c r="F375" s="25">
        <v>40</v>
      </c>
      <c r="G375" s="26">
        <v>8.0399999999999991</v>
      </c>
      <c r="H375" s="26">
        <f t="shared" si="5"/>
        <v>321.59999999999997</v>
      </c>
    </row>
    <row r="376" spans="1:8" ht="25.5" x14ac:dyDescent="0.25">
      <c r="A376" s="21">
        <v>375</v>
      </c>
      <c r="B376" s="22">
        <v>1930</v>
      </c>
      <c r="C376" s="23" t="s">
        <v>6</v>
      </c>
      <c r="D376" s="24" t="s">
        <v>325</v>
      </c>
      <c r="E376" s="21" t="s">
        <v>11</v>
      </c>
      <c r="F376" s="25">
        <v>40</v>
      </c>
      <c r="G376" s="26">
        <v>15.59</v>
      </c>
      <c r="H376" s="26">
        <f t="shared" si="5"/>
        <v>623.6</v>
      </c>
    </row>
    <row r="377" spans="1:8" ht="25.5" x14ac:dyDescent="0.25">
      <c r="A377" s="21">
        <v>376</v>
      </c>
      <c r="B377" s="22">
        <v>1924</v>
      </c>
      <c r="C377" s="23" t="s">
        <v>6</v>
      </c>
      <c r="D377" s="24" t="s">
        <v>326</v>
      </c>
      <c r="E377" s="21" t="s">
        <v>11</v>
      </c>
      <c r="F377" s="25">
        <v>20</v>
      </c>
      <c r="G377" s="26">
        <v>26.87</v>
      </c>
      <c r="H377" s="26">
        <f t="shared" si="5"/>
        <v>537.4</v>
      </c>
    </row>
    <row r="378" spans="1:8" ht="25.5" x14ac:dyDescent="0.25">
      <c r="A378" s="21">
        <v>377</v>
      </c>
      <c r="B378" s="22">
        <v>1922</v>
      </c>
      <c r="C378" s="23" t="s">
        <v>6</v>
      </c>
      <c r="D378" s="24" t="s">
        <v>327</v>
      </c>
      <c r="E378" s="21" t="s">
        <v>11</v>
      </c>
      <c r="F378" s="25">
        <v>10</v>
      </c>
      <c r="G378" s="26">
        <v>39.92</v>
      </c>
      <c r="H378" s="26">
        <f t="shared" si="5"/>
        <v>399.20000000000005</v>
      </c>
    </row>
    <row r="379" spans="1:8" ht="25.5" x14ac:dyDescent="0.25">
      <c r="A379" s="21">
        <v>378</v>
      </c>
      <c r="B379" s="22">
        <v>1955</v>
      </c>
      <c r="C379" s="23" t="s">
        <v>6</v>
      </c>
      <c r="D379" s="24" t="s">
        <v>328</v>
      </c>
      <c r="E379" s="21" t="s">
        <v>11</v>
      </c>
      <c r="F379" s="25">
        <v>40</v>
      </c>
      <c r="G379" s="26">
        <v>3.01</v>
      </c>
      <c r="H379" s="26">
        <f t="shared" si="5"/>
        <v>120.39999999999999</v>
      </c>
    </row>
    <row r="380" spans="1:8" ht="25.5" x14ac:dyDescent="0.25">
      <c r="A380" s="21">
        <v>379</v>
      </c>
      <c r="B380" s="22">
        <v>1956</v>
      </c>
      <c r="C380" s="23" t="s">
        <v>6</v>
      </c>
      <c r="D380" s="24" t="s">
        <v>329</v>
      </c>
      <c r="E380" s="21" t="s">
        <v>11</v>
      </c>
      <c r="F380" s="25">
        <v>40</v>
      </c>
      <c r="G380" s="26">
        <v>3.89</v>
      </c>
      <c r="H380" s="26">
        <f t="shared" si="5"/>
        <v>155.6</v>
      </c>
    </row>
    <row r="381" spans="1:8" ht="25.5" x14ac:dyDescent="0.25">
      <c r="A381" s="21">
        <v>380</v>
      </c>
      <c r="B381" s="22">
        <v>1957</v>
      </c>
      <c r="C381" s="23" t="s">
        <v>6</v>
      </c>
      <c r="D381" s="24" t="s">
        <v>330</v>
      </c>
      <c r="E381" s="21" t="s">
        <v>11</v>
      </c>
      <c r="F381" s="25">
        <v>40</v>
      </c>
      <c r="G381" s="26">
        <v>8.84</v>
      </c>
      <c r="H381" s="26">
        <f t="shared" si="5"/>
        <v>353.6</v>
      </c>
    </row>
    <row r="382" spans="1:8" ht="25.5" x14ac:dyDescent="0.25">
      <c r="A382" s="21">
        <v>381</v>
      </c>
      <c r="B382" s="22">
        <v>1958</v>
      </c>
      <c r="C382" s="23" t="s">
        <v>6</v>
      </c>
      <c r="D382" s="24" t="s">
        <v>331</v>
      </c>
      <c r="E382" s="21" t="s">
        <v>11</v>
      </c>
      <c r="F382" s="25">
        <v>40</v>
      </c>
      <c r="G382" s="26">
        <v>15.7</v>
      </c>
      <c r="H382" s="26">
        <f t="shared" si="5"/>
        <v>628</v>
      </c>
    </row>
    <row r="383" spans="1:8" ht="25.5" x14ac:dyDescent="0.25">
      <c r="A383" s="21">
        <v>382</v>
      </c>
      <c r="B383" s="22">
        <v>1959</v>
      </c>
      <c r="C383" s="23" t="s">
        <v>6</v>
      </c>
      <c r="D383" s="24" t="s">
        <v>332</v>
      </c>
      <c r="E383" s="21" t="s">
        <v>11</v>
      </c>
      <c r="F383" s="25">
        <v>20</v>
      </c>
      <c r="G383" s="26">
        <v>19.14</v>
      </c>
      <c r="H383" s="26">
        <f t="shared" si="5"/>
        <v>382.8</v>
      </c>
    </row>
    <row r="384" spans="1:8" ht="25.5" x14ac:dyDescent="0.25">
      <c r="A384" s="21">
        <v>383</v>
      </c>
      <c r="B384" s="22">
        <v>1941</v>
      </c>
      <c r="C384" s="23" t="s">
        <v>6</v>
      </c>
      <c r="D384" s="24" t="s">
        <v>832</v>
      </c>
      <c r="E384" s="21" t="s">
        <v>11</v>
      </c>
      <c r="F384" s="25">
        <v>40</v>
      </c>
      <c r="G384" s="26">
        <v>33.729999999999997</v>
      </c>
      <c r="H384" s="26">
        <f t="shared" si="5"/>
        <v>1349.1999999999998</v>
      </c>
    </row>
    <row r="385" spans="1:8" ht="25.5" x14ac:dyDescent="0.25">
      <c r="A385" s="21">
        <v>384</v>
      </c>
      <c r="B385" s="22">
        <v>1939</v>
      </c>
      <c r="C385" s="23" t="s">
        <v>6</v>
      </c>
      <c r="D385" s="24" t="s">
        <v>833</v>
      </c>
      <c r="E385" s="21" t="s">
        <v>11</v>
      </c>
      <c r="F385" s="25">
        <v>40</v>
      </c>
      <c r="G385" s="26">
        <v>10.48</v>
      </c>
      <c r="H385" s="26">
        <f t="shared" si="5"/>
        <v>419.20000000000005</v>
      </c>
    </row>
    <row r="386" spans="1:8" ht="25.5" x14ac:dyDescent="0.25">
      <c r="A386" s="21">
        <v>385</v>
      </c>
      <c r="B386" s="22">
        <v>1937</v>
      </c>
      <c r="C386" s="23" t="s">
        <v>6</v>
      </c>
      <c r="D386" s="24" t="s">
        <v>834</v>
      </c>
      <c r="E386" s="21" t="s">
        <v>11</v>
      </c>
      <c r="F386" s="25">
        <v>40</v>
      </c>
      <c r="G386" s="26">
        <v>5.29</v>
      </c>
      <c r="H386" s="26">
        <f t="shared" si="5"/>
        <v>211.6</v>
      </c>
    </row>
    <row r="387" spans="1:8" ht="25.5" x14ac:dyDescent="0.25">
      <c r="A387" s="21">
        <v>386</v>
      </c>
      <c r="B387" s="22">
        <v>1942</v>
      </c>
      <c r="C387" s="23" t="s">
        <v>6</v>
      </c>
      <c r="D387" s="24" t="s">
        <v>835</v>
      </c>
      <c r="E387" s="21" t="s">
        <v>11</v>
      </c>
      <c r="F387" s="25">
        <v>40</v>
      </c>
      <c r="G387" s="26">
        <v>48.13</v>
      </c>
      <c r="H387" s="26">
        <f t="shared" ref="H387:H450" si="6">F387*G387</f>
        <v>1925.2</v>
      </c>
    </row>
    <row r="388" spans="1:8" ht="25.5" x14ac:dyDescent="0.25">
      <c r="A388" s="21">
        <v>387</v>
      </c>
      <c r="B388" s="22">
        <v>1938</v>
      </c>
      <c r="C388" s="23" t="s">
        <v>6</v>
      </c>
      <c r="D388" s="24" t="s">
        <v>836</v>
      </c>
      <c r="E388" s="21" t="s">
        <v>11</v>
      </c>
      <c r="F388" s="25">
        <v>40</v>
      </c>
      <c r="G388" s="26">
        <v>6.7</v>
      </c>
      <c r="H388" s="26">
        <f t="shared" si="6"/>
        <v>268</v>
      </c>
    </row>
    <row r="389" spans="1:8" ht="25.5" x14ac:dyDescent="0.25">
      <c r="A389" s="21">
        <v>388</v>
      </c>
      <c r="B389" s="22">
        <v>1932</v>
      </c>
      <c r="C389" s="23" t="s">
        <v>6</v>
      </c>
      <c r="D389" s="24" t="s">
        <v>333</v>
      </c>
      <c r="E389" s="21" t="s">
        <v>11</v>
      </c>
      <c r="F389" s="25">
        <v>40</v>
      </c>
      <c r="G389" s="26">
        <v>10.58</v>
      </c>
      <c r="H389" s="26">
        <f t="shared" si="6"/>
        <v>423.2</v>
      </c>
    </row>
    <row r="390" spans="1:8" ht="25.5" x14ac:dyDescent="0.25">
      <c r="A390" s="21">
        <v>389</v>
      </c>
      <c r="B390" s="22">
        <v>1966</v>
      </c>
      <c r="C390" s="23" t="s">
        <v>6</v>
      </c>
      <c r="D390" s="24" t="s">
        <v>334</v>
      </c>
      <c r="E390" s="21" t="s">
        <v>11</v>
      </c>
      <c r="F390" s="25">
        <v>100</v>
      </c>
      <c r="G390" s="26">
        <v>23.81</v>
      </c>
      <c r="H390" s="26">
        <f t="shared" si="6"/>
        <v>2381</v>
      </c>
    </row>
    <row r="391" spans="1:8" ht="25.5" x14ac:dyDescent="0.25">
      <c r="A391" s="21">
        <v>390</v>
      </c>
      <c r="B391" s="22">
        <v>1933</v>
      </c>
      <c r="C391" s="23" t="s">
        <v>6</v>
      </c>
      <c r="D391" s="24" t="s">
        <v>335</v>
      </c>
      <c r="E391" s="21" t="s">
        <v>11</v>
      </c>
      <c r="F391" s="25">
        <v>40</v>
      </c>
      <c r="G391" s="26">
        <v>4.6500000000000004</v>
      </c>
      <c r="H391" s="26">
        <f t="shared" si="6"/>
        <v>186</v>
      </c>
    </row>
    <row r="392" spans="1:8" ht="25.5" x14ac:dyDescent="0.25">
      <c r="A392" s="21">
        <v>391</v>
      </c>
      <c r="B392" s="22">
        <v>1951</v>
      </c>
      <c r="C392" s="23" t="s">
        <v>6</v>
      </c>
      <c r="D392" s="24" t="s">
        <v>336</v>
      </c>
      <c r="E392" s="21" t="s">
        <v>11</v>
      </c>
      <c r="F392" s="25">
        <v>40</v>
      </c>
      <c r="G392" s="26">
        <v>20.7</v>
      </c>
      <c r="H392" s="26">
        <f t="shared" si="6"/>
        <v>828</v>
      </c>
    </row>
    <row r="393" spans="1:8" ht="25.5" x14ac:dyDescent="0.25">
      <c r="A393" s="21">
        <v>392</v>
      </c>
      <c r="B393" s="22">
        <v>1965</v>
      </c>
      <c r="C393" s="23" t="s">
        <v>6</v>
      </c>
      <c r="D393" s="24" t="s">
        <v>337</v>
      </c>
      <c r="E393" s="21" t="s">
        <v>11</v>
      </c>
      <c r="F393" s="25">
        <v>20</v>
      </c>
      <c r="G393" s="26">
        <v>48.27</v>
      </c>
      <c r="H393" s="26">
        <f t="shared" si="6"/>
        <v>965.40000000000009</v>
      </c>
    </row>
    <row r="394" spans="1:8" ht="25.5" x14ac:dyDescent="0.25">
      <c r="A394" s="21">
        <v>393</v>
      </c>
      <c r="B394" s="22">
        <v>10765</v>
      </c>
      <c r="C394" s="23" t="s">
        <v>6</v>
      </c>
      <c r="D394" s="24" t="s">
        <v>338</v>
      </c>
      <c r="E394" s="21" t="s">
        <v>11</v>
      </c>
      <c r="F394" s="25">
        <v>20</v>
      </c>
      <c r="G394" s="26">
        <v>12.2</v>
      </c>
      <c r="H394" s="26">
        <f t="shared" si="6"/>
        <v>244</v>
      </c>
    </row>
    <row r="395" spans="1:8" ht="25.5" x14ac:dyDescent="0.25">
      <c r="A395" s="21">
        <v>394</v>
      </c>
      <c r="B395" s="22">
        <v>1970</v>
      </c>
      <c r="C395" s="23" t="s">
        <v>6</v>
      </c>
      <c r="D395" s="24" t="s">
        <v>339</v>
      </c>
      <c r="E395" s="21" t="s">
        <v>11</v>
      </c>
      <c r="F395" s="25">
        <v>50</v>
      </c>
      <c r="G395" s="26">
        <v>50.1</v>
      </c>
      <c r="H395" s="26">
        <f t="shared" si="6"/>
        <v>2505</v>
      </c>
    </row>
    <row r="396" spans="1:8" ht="25.5" x14ac:dyDescent="0.25">
      <c r="A396" s="21">
        <v>395</v>
      </c>
      <c r="B396" s="22">
        <v>1967</v>
      </c>
      <c r="C396" s="23" t="s">
        <v>6</v>
      </c>
      <c r="D396" s="24" t="s">
        <v>340</v>
      </c>
      <c r="E396" s="21" t="s">
        <v>11</v>
      </c>
      <c r="F396" s="25">
        <v>40</v>
      </c>
      <c r="G396" s="26">
        <v>5.57</v>
      </c>
      <c r="H396" s="26">
        <f t="shared" si="6"/>
        <v>222.8</v>
      </c>
    </row>
    <row r="397" spans="1:8" ht="25.5" x14ac:dyDescent="0.25">
      <c r="A397" s="21">
        <v>396</v>
      </c>
      <c r="B397" s="22">
        <v>1968</v>
      </c>
      <c r="C397" s="23" t="s">
        <v>6</v>
      </c>
      <c r="D397" s="24" t="s">
        <v>341</v>
      </c>
      <c r="E397" s="21" t="s">
        <v>11</v>
      </c>
      <c r="F397" s="25">
        <v>80</v>
      </c>
      <c r="G397" s="26">
        <v>11.68</v>
      </c>
      <c r="H397" s="26">
        <f t="shared" si="6"/>
        <v>934.4</v>
      </c>
    </row>
    <row r="398" spans="1:8" ht="25.5" x14ac:dyDescent="0.25">
      <c r="A398" s="21">
        <v>397</v>
      </c>
      <c r="B398" s="22">
        <v>1969</v>
      </c>
      <c r="C398" s="23" t="s">
        <v>6</v>
      </c>
      <c r="D398" s="24" t="s">
        <v>342</v>
      </c>
      <c r="E398" s="27" t="s">
        <v>11</v>
      </c>
      <c r="F398" s="25">
        <v>20</v>
      </c>
      <c r="G398" s="26">
        <v>34.36</v>
      </c>
      <c r="H398" s="26">
        <f t="shared" si="6"/>
        <v>687.2</v>
      </c>
    </row>
    <row r="399" spans="1:8" ht="25.5" x14ac:dyDescent="0.25">
      <c r="A399" s="21">
        <v>398</v>
      </c>
      <c r="B399" s="22">
        <v>36884</v>
      </c>
      <c r="C399" s="23" t="s">
        <v>9</v>
      </c>
      <c r="D399" s="24" t="s">
        <v>343</v>
      </c>
      <c r="E399" s="27" t="s">
        <v>11</v>
      </c>
      <c r="F399" s="25">
        <v>4</v>
      </c>
      <c r="G399" s="26">
        <v>202</v>
      </c>
      <c r="H399" s="26">
        <f t="shared" si="6"/>
        <v>808</v>
      </c>
    </row>
    <row r="400" spans="1:8" x14ac:dyDescent="0.25">
      <c r="A400" s="21">
        <v>399</v>
      </c>
      <c r="B400" s="22">
        <v>2391</v>
      </c>
      <c r="C400" s="23" t="s">
        <v>6</v>
      </c>
      <c r="D400" s="24" t="s">
        <v>344</v>
      </c>
      <c r="E400" s="27" t="s">
        <v>11</v>
      </c>
      <c r="F400" s="25">
        <v>10</v>
      </c>
      <c r="G400" s="26">
        <v>329.79</v>
      </c>
      <c r="H400" s="26">
        <f t="shared" si="6"/>
        <v>3297.9</v>
      </c>
    </row>
    <row r="401" spans="1:8" ht="25.5" x14ac:dyDescent="0.25">
      <c r="A401" s="21">
        <v>400</v>
      </c>
      <c r="B401" s="22">
        <v>2374</v>
      </c>
      <c r="C401" s="23" t="s">
        <v>6</v>
      </c>
      <c r="D401" s="24" t="s">
        <v>345</v>
      </c>
      <c r="E401" s="27" t="s">
        <v>11</v>
      </c>
      <c r="F401" s="25">
        <v>10</v>
      </c>
      <c r="G401" s="26">
        <v>374.14</v>
      </c>
      <c r="H401" s="26">
        <f t="shared" si="6"/>
        <v>3741.3999999999996</v>
      </c>
    </row>
    <row r="402" spans="1:8" ht="25.5" x14ac:dyDescent="0.25">
      <c r="A402" s="21">
        <v>401</v>
      </c>
      <c r="B402" s="22">
        <v>2393</v>
      </c>
      <c r="C402" s="23" t="s">
        <v>6</v>
      </c>
      <c r="D402" s="24" t="s">
        <v>346</v>
      </c>
      <c r="E402" s="27" t="s">
        <v>11</v>
      </c>
      <c r="F402" s="25">
        <v>4</v>
      </c>
      <c r="G402" s="26">
        <v>879.29</v>
      </c>
      <c r="H402" s="26">
        <f t="shared" si="6"/>
        <v>3517.16</v>
      </c>
    </row>
    <row r="403" spans="1:8" ht="25.5" x14ac:dyDescent="0.25">
      <c r="A403" s="21">
        <v>402</v>
      </c>
      <c r="B403" s="22">
        <v>2379</v>
      </c>
      <c r="C403" s="23" t="s">
        <v>6</v>
      </c>
      <c r="D403" s="24" t="s">
        <v>347</v>
      </c>
      <c r="E403" s="27" t="s">
        <v>11</v>
      </c>
      <c r="F403" s="25">
        <v>4</v>
      </c>
      <c r="G403" s="26">
        <v>1207.82</v>
      </c>
      <c r="H403" s="26">
        <f t="shared" si="6"/>
        <v>4831.28</v>
      </c>
    </row>
    <row r="404" spans="1:8" x14ac:dyDescent="0.25">
      <c r="A404" s="21">
        <v>403</v>
      </c>
      <c r="B404" s="22">
        <v>34623</v>
      </c>
      <c r="C404" s="23" t="s">
        <v>6</v>
      </c>
      <c r="D404" s="24" t="s">
        <v>348</v>
      </c>
      <c r="E404" s="27" t="s">
        <v>11</v>
      </c>
      <c r="F404" s="25">
        <v>20</v>
      </c>
      <c r="G404" s="26">
        <v>48.59</v>
      </c>
      <c r="H404" s="26">
        <f t="shared" si="6"/>
        <v>971.80000000000007</v>
      </c>
    </row>
    <row r="405" spans="1:8" x14ac:dyDescent="0.25">
      <c r="A405" s="21">
        <v>404</v>
      </c>
      <c r="B405" s="22">
        <v>34628</v>
      </c>
      <c r="C405" s="23" t="s">
        <v>6</v>
      </c>
      <c r="D405" s="24" t="s">
        <v>349</v>
      </c>
      <c r="E405" s="27" t="s">
        <v>11</v>
      </c>
      <c r="F405" s="25">
        <v>20</v>
      </c>
      <c r="G405" s="26">
        <v>69.599999999999994</v>
      </c>
      <c r="H405" s="26">
        <f t="shared" si="6"/>
        <v>1392</v>
      </c>
    </row>
    <row r="406" spans="1:8" x14ac:dyDescent="0.25">
      <c r="A406" s="21">
        <v>405</v>
      </c>
      <c r="B406" s="22">
        <v>34616</v>
      </c>
      <c r="C406" s="23" t="s">
        <v>6</v>
      </c>
      <c r="D406" s="24" t="s">
        <v>350</v>
      </c>
      <c r="E406" s="27" t="s">
        <v>11</v>
      </c>
      <c r="F406" s="25">
        <v>20</v>
      </c>
      <c r="G406" s="26">
        <v>49.35</v>
      </c>
      <c r="H406" s="26">
        <f t="shared" si="6"/>
        <v>987</v>
      </c>
    </row>
    <row r="407" spans="1:8" x14ac:dyDescent="0.25">
      <c r="A407" s="21">
        <v>406</v>
      </c>
      <c r="B407" s="22">
        <v>34709</v>
      </c>
      <c r="C407" s="23" t="s">
        <v>6</v>
      </c>
      <c r="D407" s="24" t="s">
        <v>351</v>
      </c>
      <c r="E407" s="27" t="s">
        <v>11</v>
      </c>
      <c r="F407" s="25">
        <v>12</v>
      </c>
      <c r="G407" s="26">
        <v>60.46</v>
      </c>
      <c r="H407" s="26">
        <f t="shared" si="6"/>
        <v>725.52</v>
      </c>
    </row>
    <row r="408" spans="1:8" ht="25.5" x14ac:dyDescent="0.25">
      <c r="A408" s="21">
        <v>407</v>
      </c>
      <c r="B408" s="22">
        <v>2388</v>
      </c>
      <c r="C408" s="23" t="s">
        <v>6</v>
      </c>
      <c r="D408" s="24" t="s">
        <v>837</v>
      </c>
      <c r="E408" s="27" t="s">
        <v>11</v>
      </c>
      <c r="F408" s="25">
        <v>10</v>
      </c>
      <c r="G408" s="26">
        <v>60.01</v>
      </c>
      <c r="H408" s="26">
        <f t="shared" si="6"/>
        <v>600.1</v>
      </c>
    </row>
    <row r="409" spans="1:8" ht="25.5" x14ac:dyDescent="0.25">
      <c r="A409" s="21">
        <v>408</v>
      </c>
      <c r="B409" s="22">
        <v>34606</v>
      </c>
      <c r="C409" s="23" t="s">
        <v>6</v>
      </c>
      <c r="D409" s="24" t="s">
        <v>352</v>
      </c>
      <c r="E409" s="27" t="s">
        <v>11</v>
      </c>
      <c r="F409" s="25">
        <v>10</v>
      </c>
      <c r="G409" s="26">
        <v>92.05</v>
      </c>
      <c r="H409" s="26">
        <f t="shared" si="6"/>
        <v>920.5</v>
      </c>
    </row>
    <row r="410" spans="1:8" ht="25.5" x14ac:dyDescent="0.25">
      <c r="A410" s="21">
        <v>409</v>
      </c>
      <c r="B410" s="22">
        <v>2370</v>
      </c>
      <c r="C410" s="23" t="s">
        <v>6</v>
      </c>
      <c r="D410" s="24" t="s">
        <v>353</v>
      </c>
      <c r="E410" s="27" t="s">
        <v>11</v>
      </c>
      <c r="F410" s="25">
        <v>20</v>
      </c>
      <c r="G410" s="26">
        <v>11.15</v>
      </c>
      <c r="H410" s="26">
        <f t="shared" si="6"/>
        <v>223</v>
      </c>
    </row>
    <row r="411" spans="1:8" ht="25.5" x14ac:dyDescent="0.25">
      <c r="A411" s="21">
        <v>410</v>
      </c>
      <c r="B411" s="22">
        <v>2386</v>
      </c>
      <c r="C411" s="23" t="s">
        <v>6</v>
      </c>
      <c r="D411" s="24" t="s">
        <v>838</v>
      </c>
      <c r="E411" s="27" t="s">
        <v>11</v>
      </c>
      <c r="F411" s="25">
        <v>12</v>
      </c>
      <c r="G411" s="26">
        <v>18.7</v>
      </c>
      <c r="H411" s="26">
        <f t="shared" si="6"/>
        <v>224.39999999999998</v>
      </c>
    </row>
    <row r="412" spans="1:8" ht="25.5" x14ac:dyDescent="0.25">
      <c r="A412" s="21">
        <v>411</v>
      </c>
      <c r="B412" s="22">
        <v>34689</v>
      </c>
      <c r="C412" s="23" t="s">
        <v>6</v>
      </c>
      <c r="D412" s="24" t="s">
        <v>354</v>
      </c>
      <c r="E412" s="27" t="s">
        <v>11</v>
      </c>
      <c r="F412" s="25">
        <v>8</v>
      </c>
      <c r="G412" s="26">
        <v>29.3</v>
      </c>
      <c r="H412" s="26">
        <f t="shared" si="6"/>
        <v>234.4</v>
      </c>
    </row>
    <row r="413" spans="1:8" ht="25.5" x14ac:dyDescent="0.25">
      <c r="A413" s="21">
        <v>412</v>
      </c>
      <c r="B413" s="22">
        <v>2373</v>
      </c>
      <c r="C413" s="23" t="s">
        <v>6</v>
      </c>
      <c r="D413" s="24" t="s">
        <v>355</v>
      </c>
      <c r="E413" s="27" t="s">
        <v>11</v>
      </c>
      <c r="F413" s="25">
        <v>26</v>
      </c>
      <c r="G413" s="26">
        <v>105.45</v>
      </c>
      <c r="H413" s="26">
        <f t="shared" si="6"/>
        <v>2741.7000000000003</v>
      </c>
    </row>
    <row r="414" spans="1:8" x14ac:dyDescent="0.25">
      <c r="A414" s="21">
        <v>413</v>
      </c>
      <c r="B414" s="22" t="s">
        <v>839</v>
      </c>
      <c r="C414" s="23" t="s">
        <v>22</v>
      </c>
      <c r="D414" s="24" t="s">
        <v>840</v>
      </c>
      <c r="E414" s="27" t="s">
        <v>781</v>
      </c>
      <c r="F414" s="25">
        <v>100</v>
      </c>
      <c r="G414" s="26">
        <v>150.41999999999999</v>
      </c>
      <c r="H414" s="26">
        <f t="shared" si="6"/>
        <v>15041.999999999998</v>
      </c>
    </row>
    <row r="415" spans="1:8" ht="25.5" x14ac:dyDescent="0.25">
      <c r="A415" s="21">
        <v>414</v>
      </c>
      <c r="B415" s="22">
        <v>2220</v>
      </c>
      <c r="C415" s="23" t="s">
        <v>9</v>
      </c>
      <c r="D415" s="24" t="s">
        <v>841</v>
      </c>
      <c r="E415" s="27" t="s">
        <v>781</v>
      </c>
      <c r="F415" s="25">
        <v>80</v>
      </c>
      <c r="G415" s="26">
        <v>325.89999999999998</v>
      </c>
      <c r="H415" s="26">
        <f t="shared" si="6"/>
        <v>26072</v>
      </c>
    </row>
    <row r="416" spans="1:8" ht="38.25" x14ac:dyDescent="0.25">
      <c r="A416" s="21">
        <v>415</v>
      </c>
      <c r="B416" s="22">
        <v>2418</v>
      </c>
      <c r="C416" s="23" t="s">
        <v>6</v>
      </c>
      <c r="D416" s="24" t="s">
        <v>356</v>
      </c>
      <c r="E416" s="27" t="s">
        <v>11</v>
      </c>
      <c r="F416" s="25">
        <v>40</v>
      </c>
      <c r="G416" s="26">
        <v>13.42</v>
      </c>
      <c r="H416" s="26">
        <f t="shared" si="6"/>
        <v>536.79999999999995</v>
      </c>
    </row>
    <row r="417" spans="1:8" ht="25.5" x14ac:dyDescent="0.25">
      <c r="A417" s="21">
        <v>416</v>
      </c>
      <c r="B417" s="22" t="s">
        <v>842</v>
      </c>
      <c r="C417" s="23" t="s">
        <v>67</v>
      </c>
      <c r="D417" s="24" t="s">
        <v>843</v>
      </c>
      <c r="E417" s="27" t="s">
        <v>11</v>
      </c>
      <c r="F417" s="25">
        <v>40</v>
      </c>
      <c r="G417" s="26">
        <v>105.08</v>
      </c>
      <c r="H417" s="26">
        <f t="shared" si="6"/>
        <v>4203.2</v>
      </c>
    </row>
    <row r="418" spans="1:8" ht="25.5" x14ac:dyDescent="0.25">
      <c r="A418" s="21">
        <v>417</v>
      </c>
      <c r="B418" s="22" t="s">
        <v>844</v>
      </c>
      <c r="C418" s="23" t="s">
        <v>67</v>
      </c>
      <c r="D418" s="24" t="s">
        <v>845</v>
      </c>
      <c r="E418" s="27" t="s">
        <v>11</v>
      </c>
      <c r="F418" s="25">
        <v>40</v>
      </c>
      <c r="G418" s="26">
        <v>68.599999999999994</v>
      </c>
      <c r="H418" s="26">
        <f t="shared" si="6"/>
        <v>2744</v>
      </c>
    </row>
    <row r="419" spans="1:8" ht="25.5" x14ac:dyDescent="0.25">
      <c r="A419" s="21">
        <v>418</v>
      </c>
      <c r="B419" s="22">
        <v>1370</v>
      </c>
      <c r="C419" s="23" t="s">
        <v>6</v>
      </c>
      <c r="D419" s="24" t="s">
        <v>357</v>
      </c>
      <c r="E419" s="27" t="s">
        <v>11</v>
      </c>
      <c r="F419" s="25">
        <v>50</v>
      </c>
      <c r="G419" s="26">
        <v>103.99</v>
      </c>
      <c r="H419" s="26">
        <f t="shared" si="6"/>
        <v>5199.5</v>
      </c>
    </row>
    <row r="420" spans="1:8" x14ac:dyDescent="0.25">
      <c r="A420" s="21">
        <v>419</v>
      </c>
      <c r="B420" s="22">
        <v>36503</v>
      </c>
      <c r="C420" s="23" t="s">
        <v>9</v>
      </c>
      <c r="D420" s="24" t="s">
        <v>846</v>
      </c>
      <c r="E420" s="27" t="s">
        <v>8</v>
      </c>
      <c r="F420" s="25">
        <v>40</v>
      </c>
      <c r="G420" s="26">
        <v>6.98</v>
      </c>
      <c r="H420" s="26">
        <f t="shared" si="6"/>
        <v>279.20000000000005</v>
      </c>
    </row>
    <row r="421" spans="1:8" x14ac:dyDescent="0.25">
      <c r="A421" s="21">
        <v>420</v>
      </c>
      <c r="B421" s="22">
        <v>36505</v>
      </c>
      <c r="C421" s="23" t="s">
        <v>9</v>
      </c>
      <c r="D421" s="24" t="s">
        <v>847</v>
      </c>
      <c r="E421" s="27" t="s">
        <v>8</v>
      </c>
      <c r="F421" s="25">
        <v>40</v>
      </c>
      <c r="G421" s="26">
        <v>12.5</v>
      </c>
      <c r="H421" s="26">
        <f t="shared" si="6"/>
        <v>500</v>
      </c>
    </row>
    <row r="422" spans="1:8" ht="25.5" x14ac:dyDescent="0.25">
      <c r="A422" s="21">
        <v>421</v>
      </c>
      <c r="B422" s="22">
        <v>11002</v>
      </c>
      <c r="C422" s="23" t="s">
        <v>6</v>
      </c>
      <c r="D422" s="24" t="s">
        <v>358</v>
      </c>
      <c r="E422" s="27" t="s">
        <v>13</v>
      </c>
      <c r="F422" s="25">
        <v>20</v>
      </c>
      <c r="G422" s="26">
        <v>45.35</v>
      </c>
      <c r="H422" s="26">
        <f t="shared" si="6"/>
        <v>907</v>
      </c>
    </row>
    <row r="423" spans="1:8" x14ac:dyDescent="0.25">
      <c r="A423" s="21">
        <v>422</v>
      </c>
      <c r="B423" s="22" t="s">
        <v>848</v>
      </c>
      <c r="C423" s="23" t="s">
        <v>22</v>
      </c>
      <c r="D423" s="24" t="s">
        <v>849</v>
      </c>
      <c r="E423" s="27" t="s">
        <v>8</v>
      </c>
      <c r="F423" s="25">
        <v>40</v>
      </c>
      <c r="G423" s="26">
        <v>8.26</v>
      </c>
      <c r="H423" s="26">
        <f t="shared" si="6"/>
        <v>330.4</v>
      </c>
    </row>
    <row r="424" spans="1:8" ht="25.5" x14ac:dyDescent="0.25">
      <c r="A424" s="21">
        <v>423</v>
      </c>
      <c r="B424" s="22">
        <v>2685</v>
      </c>
      <c r="C424" s="23" t="s">
        <v>6</v>
      </c>
      <c r="D424" s="24" t="s">
        <v>359</v>
      </c>
      <c r="E424" s="27" t="s">
        <v>8</v>
      </c>
      <c r="F424" s="25">
        <v>40</v>
      </c>
      <c r="G424" s="26">
        <v>7.9</v>
      </c>
      <c r="H424" s="26">
        <f t="shared" si="6"/>
        <v>316</v>
      </c>
    </row>
    <row r="425" spans="1:8" ht="25.5" x14ac:dyDescent="0.25">
      <c r="A425" s="21">
        <v>424</v>
      </c>
      <c r="B425" s="22">
        <v>2673</v>
      </c>
      <c r="C425" s="23" t="s">
        <v>6</v>
      </c>
      <c r="D425" s="24" t="s">
        <v>360</v>
      </c>
      <c r="E425" s="27" t="s">
        <v>8</v>
      </c>
      <c r="F425" s="25">
        <v>100</v>
      </c>
      <c r="G425" s="26">
        <v>4.0599999999999996</v>
      </c>
      <c r="H425" s="26">
        <f t="shared" si="6"/>
        <v>405.99999999999994</v>
      </c>
    </row>
    <row r="426" spans="1:8" ht="25.5" x14ac:dyDescent="0.25">
      <c r="A426" s="21">
        <v>425</v>
      </c>
      <c r="B426" s="22">
        <v>2681</v>
      </c>
      <c r="C426" s="23" t="s">
        <v>6</v>
      </c>
      <c r="D426" s="24" t="s">
        <v>361</v>
      </c>
      <c r="E426" s="27" t="s">
        <v>8</v>
      </c>
      <c r="F426" s="25">
        <v>40</v>
      </c>
      <c r="G426" s="26">
        <v>18.89</v>
      </c>
      <c r="H426" s="26">
        <f t="shared" si="6"/>
        <v>755.6</v>
      </c>
    </row>
    <row r="427" spans="1:8" ht="25.5" x14ac:dyDescent="0.25">
      <c r="A427" s="21">
        <v>426</v>
      </c>
      <c r="B427" s="22">
        <v>2674</v>
      </c>
      <c r="C427" s="23" t="s">
        <v>6</v>
      </c>
      <c r="D427" s="24" t="s">
        <v>362</v>
      </c>
      <c r="E427" s="27" t="s">
        <v>8</v>
      </c>
      <c r="F427" s="25">
        <v>100</v>
      </c>
      <c r="G427" s="26">
        <v>5.05</v>
      </c>
      <c r="H427" s="26">
        <f t="shared" si="6"/>
        <v>505</v>
      </c>
    </row>
    <row r="428" spans="1:8" ht="25.5" x14ac:dyDescent="0.25">
      <c r="A428" s="21">
        <v>427</v>
      </c>
      <c r="B428" s="22">
        <v>2676</v>
      </c>
      <c r="C428" s="23" t="s">
        <v>6</v>
      </c>
      <c r="D428" s="24" t="s">
        <v>363</v>
      </c>
      <c r="E428" s="27" t="s">
        <v>8</v>
      </c>
      <c r="F428" s="25">
        <v>60</v>
      </c>
      <c r="G428" s="26">
        <v>2.36</v>
      </c>
      <c r="H428" s="26">
        <f t="shared" si="6"/>
        <v>141.6</v>
      </c>
    </row>
    <row r="429" spans="1:8" ht="25.5" x14ac:dyDescent="0.25">
      <c r="A429" s="21">
        <v>428</v>
      </c>
      <c r="B429" s="22">
        <v>2678</v>
      </c>
      <c r="C429" s="23" t="s">
        <v>6</v>
      </c>
      <c r="D429" s="24" t="s">
        <v>364</v>
      </c>
      <c r="E429" s="27" t="s">
        <v>8</v>
      </c>
      <c r="F429" s="25">
        <v>40</v>
      </c>
      <c r="G429" s="26">
        <v>2.95</v>
      </c>
      <c r="H429" s="26">
        <f t="shared" si="6"/>
        <v>118</v>
      </c>
    </row>
    <row r="430" spans="1:8" ht="25.5" x14ac:dyDescent="0.25">
      <c r="A430" s="21">
        <v>429</v>
      </c>
      <c r="B430" s="22">
        <v>2679</v>
      </c>
      <c r="C430" s="23" t="s">
        <v>6</v>
      </c>
      <c r="D430" s="24" t="s">
        <v>365</v>
      </c>
      <c r="E430" s="27" t="s">
        <v>8</v>
      </c>
      <c r="F430" s="25">
        <v>40</v>
      </c>
      <c r="G430" s="26">
        <v>4.5599999999999996</v>
      </c>
      <c r="H430" s="26">
        <f t="shared" si="6"/>
        <v>182.39999999999998</v>
      </c>
    </row>
    <row r="431" spans="1:8" ht="25.5" x14ac:dyDescent="0.25">
      <c r="A431" s="21">
        <v>430</v>
      </c>
      <c r="B431" s="22">
        <v>12070</v>
      </c>
      <c r="C431" s="23" t="s">
        <v>6</v>
      </c>
      <c r="D431" s="24" t="s">
        <v>366</v>
      </c>
      <c r="E431" s="27" t="s">
        <v>8</v>
      </c>
      <c r="F431" s="25">
        <v>40</v>
      </c>
      <c r="G431" s="26">
        <v>6.34</v>
      </c>
      <c r="H431" s="26">
        <f t="shared" si="6"/>
        <v>253.6</v>
      </c>
    </row>
    <row r="432" spans="1:8" ht="38.25" x14ac:dyDescent="0.25">
      <c r="A432" s="21">
        <v>431</v>
      </c>
      <c r="B432" s="22">
        <v>2504</v>
      </c>
      <c r="C432" s="23" t="s">
        <v>6</v>
      </c>
      <c r="D432" s="24" t="s">
        <v>367</v>
      </c>
      <c r="E432" s="27" t="s">
        <v>8</v>
      </c>
      <c r="F432" s="25">
        <v>200</v>
      </c>
      <c r="G432" s="26">
        <v>11.58</v>
      </c>
      <c r="H432" s="26">
        <f t="shared" si="6"/>
        <v>2316</v>
      </c>
    </row>
    <row r="433" spans="1:8" ht="25.5" x14ac:dyDescent="0.25">
      <c r="A433" s="21">
        <v>432</v>
      </c>
      <c r="B433" s="22">
        <v>12056</v>
      </c>
      <c r="C433" s="23" t="s">
        <v>6</v>
      </c>
      <c r="D433" s="24" t="s">
        <v>368</v>
      </c>
      <c r="E433" s="27" t="s">
        <v>8</v>
      </c>
      <c r="F433" s="25">
        <v>50</v>
      </c>
      <c r="G433" s="26">
        <v>24.74</v>
      </c>
      <c r="H433" s="26">
        <f t="shared" si="6"/>
        <v>1237</v>
      </c>
    </row>
    <row r="434" spans="1:8" ht="25.5" x14ac:dyDescent="0.25">
      <c r="A434" s="21">
        <v>433</v>
      </c>
      <c r="B434" s="22">
        <v>12057</v>
      </c>
      <c r="C434" s="23" t="s">
        <v>6</v>
      </c>
      <c r="D434" s="24" t="s">
        <v>369</v>
      </c>
      <c r="E434" s="27" t="s">
        <v>8</v>
      </c>
      <c r="F434" s="25">
        <v>50</v>
      </c>
      <c r="G434" s="26">
        <v>21.02</v>
      </c>
      <c r="H434" s="26">
        <f t="shared" si="6"/>
        <v>1051</v>
      </c>
    </row>
    <row r="435" spans="1:8" ht="25.5" x14ac:dyDescent="0.25">
      <c r="A435" s="21">
        <v>434</v>
      </c>
      <c r="B435" s="22">
        <v>12058</v>
      </c>
      <c r="C435" s="23" t="s">
        <v>6</v>
      </c>
      <c r="D435" s="24" t="s">
        <v>370</v>
      </c>
      <c r="E435" s="27" t="s">
        <v>8</v>
      </c>
      <c r="F435" s="25">
        <v>50</v>
      </c>
      <c r="G435" s="26">
        <v>13.1</v>
      </c>
      <c r="H435" s="26">
        <f t="shared" si="6"/>
        <v>655</v>
      </c>
    </row>
    <row r="436" spans="1:8" ht="25.5" x14ac:dyDescent="0.25">
      <c r="A436" s="21">
        <v>435</v>
      </c>
      <c r="B436" s="22">
        <v>12059</v>
      </c>
      <c r="C436" s="23" t="s">
        <v>6</v>
      </c>
      <c r="D436" s="24" t="s">
        <v>371</v>
      </c>
      <c r="E436" s="27" t="s">
        <v>8</v>
      </c>
      <c r="F436" s="25">
        <v>50</v>
      </c>
      <c r="G436" s="26">
        <v>7.37</v>
      </c>
      <c r="H436" s="26">
        <f t="shared" si="6"/>
        <v>368.5</v>
      </c>
    </row>
    <row r="437" spans="1:8" ht="25.5" x14ac:dyDescent="0.25">
      <c r="A437" s="21">
        <v>436</v>
      </c>
      <c r="B437" s="22">
        <v>12060</v>
      </c>
      <c r="C437" s="23" t="s">
        <v>6</v>
      </c>
      <c r="D437" s="24" t="s">
        <v>372</v>
      </c>
      <c r="E437" s="27" t="s">
        <v>8</v>
      </c>
      <c r="F437" s="25">
        <v>50</v>
      </c>
      <c r="G437" s="26">
        <v>54.61</v>
      </c>
      <c r="H437" s="26">
        <f t="shared" si="6"/>
        <v>2730.5</v>
      </c>
    </row>
    <row r="438" spans="1:8" ht="25.5" x14ac:dyDescent="0.25">
      <c r="A438" s="21">
        <v>437</v>
      </c>
      <c r="B438" s="22">
        <v>12061</v>
      </c>
      <c r="C438" s="23" t="s">
        <v>6</v>
      </c>
      <c r="D438" s="24" t="s">
        <v>373</v>
      </c>
      <c r="E438" s="27" t="s">
        <v>8</v>
      </c>
      <c r="F438" s="25">
        <v>50</v>
      </c>
      <c r="G438" s="26">
        <v>33.340000000000003</v>
      </c>
      <c r="H438" s="26">
        <f t="shared" si="6"/>
        <v>1667.0000000000002</v>
      </c>
    </row>
    <row r="439" spans="1:8" ht="25.5" x14ac:dyDescent="0.25">
      <c r="A439" s="21">
        <v>438</v>
      </c>
      <c r="B439" s="22">
        <v>12062</v>
      </c>
      <c r="C439" s="23" t="s">
        <v>6</v>
      </c>
      <c r="D439" s="24" t="s">
        <v>374</v>
      </c>
      <c r="E439" s="27" t="s">
        <v>8</v>
      </c>
      <c r="F439" s="25">
        <v>50</v>
      </c>
      <c r="G439" s="26">
        <v>61.49</v>
      </c>
      <c r="H439" s="26">
        <f t="shared" si="6"/>
        <v>3074.5</v>
      </c>
    </row>
    <row r="440" spans="1:8" ht="25.5" x14ac:dyDescent="0.25">
      <c r="A440" s="21">
        <v>439</v>
      </c>
      <c r="B440" s="22">
        <v>6141</v>
      </c>
      <c r="C440" s="23" t="s">
        <v>6</v>
      </c>
      <c r="D440" s="24" t="s">
        <v>375</v>
      </c>
      <c r="E440" s="27" t="s">
        <v>11</v>
      </c>
      <c r="F440" s="25">
        <v>100</v>
      </c>
      <c r="G440" s="26">
        <v>6.05</v>
      </c>
      <c r="H440" s="26">
        <f t="shared" si="6"/>
        <v>605</v>
      </c>
    </row>
    <row r="441" spans="1:8" ht="25.5" x14ac:dyDescent="0.25">
      <c r="A441" s="21">
        <v>440</v>
      </c>
      <c r="B441" s="22">
        <v>11681</v>
      </c>
      <c r="C441" s="23" t="s">
        <v>6</v>
      </c>
      <c r="D441" s="24" t="s">
        <v>376</v>
      </c>
      <c r="E441" s="27" t="s">
        <v>11</v>
      </c>
      <c r="F441" s="25">
        <v>100</v>
      </c>
      <c r="G441" s="26">
        <v>7.63</v>
      </c>
      <c r="H441" s="26">
        <f t="shared" si="6"/>
        <v>763</v>
      </c>
    </row>
    <row r="442" spans="1:8" ht="38.25" x14ac:dyDescent="0.25">
      <c r="A442" s="21">
        <v>441</v>
      </c>
      <c r="B442" s="22">
        <v>20967</v>
      </c>
      <c r="C442" s="23" t="s">
        <v>6</v>
      </c>
      <c r="D442" s="24" t="s">
        <v>377</v>
      </c>
      <c r="E442" s="27" t="s">
        <v>11</v>
      </c>
      <c r="F442" s="25">
        <v>4</v>
      </c>
      <c r="G442" s="26">
        <v>88.57</v>
      </c>
      <c r="H442" s="26">
        <f t="shared" si="6"/>
        <v>354.28</v>
      </c>
    </row>
    <row r="443" spans="1:8" ht="25.5" x14ac:dyDescent="0.25">
      <c r="A443" s="21">
        <v>442</v>
      </c>
      <c r="B443" s="22">
        <v>38091</v>
      </c>
      <c r="C443" s="23" t="s">
        <v>6</v>
      </c>
      <c r="D443" s="24" t="s">
        <v>378</v>
      </c>
      <c r="E443" s="27" t="s">
        <v>11</v>
      </c>
      <c r="F443" s="25">
        <v>30</v>
      </c>
      <c r="G443" s="26">
        <v>2.54</v>
      </c>
      <c r="H443" s="26">
        <f t="shared" si="6"/>
        <v>76.2</v>
      </c>
    </row>
    <row r="444" spans="1:8" ht="25.5" x14ac:dyDescent="0.25">
      <c r="A444" s="21">
        <v>443</v>
      </c>
      <c r="B444" s="22">
        <v>38095</v>
      </c>
      <c r="C444" s="23" t="s">
        <v>6</v>
      </c>
      <c r="D444" s="24" t="s">
        <v>379</v>
      </c>
      <c r="E444" s="27" t="s">
        <v>11</v>
      </c>
      <c r="F444" s="25">
        <v>15</v>
      </c>
      <c r="G444" s="26">
        <v>5.38</v>
      </c>
      <c r="H444" s="26">
        <f t="shared" si="6"/>
        <v>80.7</v>
      </c>
    </row>
    <row r="445" spans="1:8" ht="25.5" x14ac:dyDescent="0.25">
      <c r="A445" s="21">
        <v>444</v>
      </c>
      <c r="B445" s="22">
        <v>38092</v>
      </c>
      <c r="C445" s="23" t="s">
        <v>6</v>
      </c>
      <c r="D445" s="24" t="s">
        <v>380</v>
      </c>
      <c r="E445" s="27" t="s">
        <v>11</v>
      </c>
      <c r="F445" s="25">
        <v>30</v>
      </c>
      <c r="G445" s="26">
        <v>2.41</v>
      </c>
      <c r="H445" s="26">
        <f t="shared" si="6"/>
        <v>72.300000000000011</v>
      </c>
    </row>
    <row r="446" spans="1:8" ht="25.5" x14ac:dyDescent="0.25">
      <c r="A446" s="21">
        <v>445</v>
      </c>
      <c r="B446" s="22">
        <v>38093</v>
      </c>
      <c r="C446" s="23" t="s">
        <v>6</v>
      </c>
      <c r="D446" s="24" t="s">
        <v>381</v>
      </c>
      <c r="E446" s="27" t="s">
        <v>11</v>
      </c>
      <c r="F446" s="25">
        <v>30</v>
      </c>
      <c r="G446" s="26">
        <v>2.4900000000000002</v>
      </c>
      <c r="H446" s="26">
        <f t="shared" si="6"/>
        <v>74.7</v>
      </c>
    </row>
    <row r="447" spans="1:8" ht="25.5" x14ac:dyDescent="0.25">
      <c r="A447" s="21">
        <v>446</v>
      </c>
      <c r="B447" s="22">
        <v>38096</v>
      </c>
      <c r="C447" s="23" t="s">
        <v>6</v>
      </c>
      <c r="D447" s="24" t="s">
        <v>382</v>
      </c>
      <c r="E447" s="27" t="s">
        <v>11</v>
      </c>
      <c r="F447" s="25">
        <v>15</v>
      </c>
      <c r="G447" s="26">
        <v>5.79</v>
      </c>
      <c r="H447" s="26">
        <f t="shared" si="6"/>
        <v>86.85</v>
      </c>
    </row>
    <row r="448" spans="1:8" ht="25.5" x14ac:dyDescent="0.25">
      <c r="A448" s="21">
        <v>447</v>
      </c>
      <c r="B448" s="22">
        <v>38094</v>
      </c>
      <c r="C448" s="23" t="s">
        <v>6</v>
      </c>
      <c r="D448" s="24" t="s">
        <v>383</v>
      </c>
      <c r="E448" s="27" t="s">
        <v>11</v>
      </c>
      <c r="F448" s="25">
        <v>30</v>
      </c>
      <c r="G448" s="26">
        <v>3.05</v>
      </c>
      <c r="H448" s="26">
        <f t="shared" si="6"/>
        <v>91.5</v>
      </c>
    </row>
    <row r="449" spans="1:8" ht="25.5" x14ac:dyDescent="0.25">
      <c r="A449" s="21">
        <v>448</v>
      </c>
      <c r="B449" s="22">
        <v>38097</v>
      </c>
      <c r="C449" s="23" t="s">
        <v>6</v>
      </c>
      <c r="D449" s="24" t="s">
        <v>384</v>
      </c>
      <c r="E449" s="27" t="s">
        <v>11</v>
      </c>
      <c r="F449" s="25">
        <v>15</v>
      </c>
      <c r="G449" s="26">
        <v>6.2</v>
      </c>
      <c r="H449" s="26">
        <f t="shared" si="6"/>
        <v>93</v>
      </c>
    </row>
    <row r="450" spans="1:8" x14ac:dyDescent="0.25">
      <c r="A450" s="21">
        <v>449</v>
      </c>
      <c r="B450" s="22">
        <v>11186</v>
      </c>
      <c r="C450" s="23" t="s">
        <v>6</v>
      </c>
      <c r="D450" s="24" t="s">
        <v>385</v>
      </c>
      <c r="E450" s="27" t="s">
        <v>781</v>
      </c>
      <c r="F450" s="25">
        <v>30</v>
      </c>
      <c r="G450" s="26">
        <v>573.33000000000004</v>
      </c>
      <c r="H450" s="26">
        <f t="shared" si="6"/>
        <v>17199.900000000001</v>
      </c>
    </row>
    <row r="451" spans="1:8" ht="25.5" x14ac:dyDescent="0.25">
      <c r="A451" s="21">
        <v>450</v>
      </c>
      <c r="B451" s="22" t="s">
        <v>850</v>
      </c>
      <c r="C451" s="23" t="s">
        <v>136</v>
      </c>
      <c r="D451" s="24" t="s">
        <v>386</v>
      </c>
      <c r="E451" s="27" t="s">
        <v>727</v>
      </c>
      <c r="F451" s="25">
        <v>40</v>
      </c>
      <c r="G451" s="26">
        <v>8.94</v>
      </c>
      <c r="H451" s="26">
        <f t="shared" ref="H451:H514" si="7">F451*G451</f>
        <v>357.59999999999997</v>
      </c>
    </row>
    <row r="452" spans="1:8" x14ac:dyDescent="0.25">
      <c r="A452" s="21">
        <v>451</v>
      </c>
      <c r="B452" s="22" t="s">
        <v>851</v>
      </c>
      <c r="C452" s="23" t="s">
        <v>22</v>
      </c>
      <c r="D452" s="24" t="s">
        <v>852</v>
      </c>
      <c r="E452" s="27" t="s">
        <v>11</v>
      </c>
      <c r="F452" s="25">
        <v>20</v>
      </c>
      <c r="G452" s="26">
        <v>349.9</v>
      </c>
      <c r="H452" s="26">
        <f t="shared" si="7"/>
        <v>6998</v>
      </c>
    </row>
    <row r="453" spans="1:8" ht="25.5" x14ac:dyDescent="0.25">
      <c r="A453" s="21">
        <v>452</v>
      </c>
      <c r="B453" s="22">
        <v>10886</v>
      </c>
      <c r="C453" s="23" t="s">
        <v>6</v>
      </c>
      <c r="D453" s="24" t="s">
        <v>387</v>
      </c>
      <c r="E453" s="27" t="s">
        <v>11</v>
      </c>
      <c r="F453" s="25">
        <v>15</v>
      </c>
      <c r="G453" s="26">
        <v>201.25</v>
      </c>
      <c r="H453" s="26">
        <f t="shared" si="7"/>
        <v>3018.75</v>
      </c>
    </row>
    <row r="454" spans="1:8" ht="25.5" x14ac:dyDescent="0.25">
      <c r="A454" s="21">
        <v>453</v>
      </c>
      <c r="B454" s="22">
        <v>10889</v>
      </c>
      <c r="C454" s="23" t="s">
        <v>6</v>
      </c>
      <c r="D454" s="24" t="s">
        <v>388</v>
      </c>
      <c r="E454" s="27" t="s">
        <v>11</v>
      </c>
      <c r="F454" s="25">
        <v>15</v>
      </c>
      <c r="G454" s="26">
        <v>690</v>
      </c>
      <c r="H454" s="26">
        <f t="shared" si="7"/>
        <v>10350</v>
      </c>
    </row>
    <row r="455" spans="1:8" ht="25.5" x14ac:dyDescent="0.25">
      <c r="A455" s="21">
        <v>454</v>
      </c>
      <c r="B455" s="22">
        <v>10892</v>
      </c>
      <c r="C455" s="23" t="s">
        <v>6</v>
      </c>
      <c r="D455" s="24" t="s">
        <v>389</v>
      </c>
      <c r="E455" s="27" t="s">
        <v>11</v>
      </c>
      <c r="F455" s="25">
        <v>15</v>
      </c>
      <c r="G455" s="26">
        <v>230</v>
      </c>
      <c r="H455" s="26">
        <f t="shared" si="7"/>
        <v>3450</v>
      </c>
    </row>
    <row r="456" spans="1:8" x14ac:dyDescent="0.25">
      <c r="A456" s="21">
        <v>455</v>
      </c>
      <c r="B456" s="22" t="s">
        <v>853</v>
      </c>
      <c r="C456" s="23" t="s">
        <v>55</v>
      </c>
      <c r="D456" s="24" t="s">
        <v>390</v>
      </c>
      <c r="E456" s="27" t="s">
        <v>11</v>
      </c>
      <c r="F456" s="25">
        <v>4</v>
      </c>
      <c r="G456" s="26">
        <v>107.87</v>
      </c>
      <c r="H456" s="26">
        <f t="shared" si="7"/>
        <v>431.48</v>
      </c>
    </row>
    <row r="457" spans="1:8" ht="38.25" x14ac:dyDescent="0.25">
      <c r="A457" s="21">
        <v>456</v>
      </c>
      <c r="B457" s="22">
        <v>7808</v>
      </c>
      <c r="C457" s="23" t="s">
        <v>38</v>
      </c>
      <c r="D457" s="24" t="s">
        <v>854</v>
      </c>
      <c r="E457" s="27" t="s">
        <v>11</v>
      </c>
      <c r="F457" s="25">
        <v>30</v>
      </c>
      <c r="G457" s="26">
        <v>229.56</v>
      </c>
      <c r="H457" s="26">
        <f t="shared" si="7"/>
        <v>6886.8</v>
      </c>
    </row>
    <row r="458" spans="1:8" ht="38.25" x14ac:dyDescent="0.25">
      <c r="A458" s="21">
        <v>457</v>
      </c>
      <c r="B458" s="22">
        <v>11468</v>
      </c>
      <c r="C458" s="23" t="s">
        <v>6</v>
      </c>
      <c r="D458" s="24" t="s">
        <v>391</v>
      </c>
      <c r="E458" s="27" t="s">
        <v>11</v>
      </c>
      <c r="F458" s="25">
        <v>30</v>
      </c>
      <c r="G458" s="26">
        <v>12.56</v>
      </c>
      <c r="H458" s="26">
        <f t="shared" si="7"/>
        <v>376.8</v>
      </c>
    </row>
    <row r="459" spans="1:8" ht="63.75" x14ac:dyDescent="0.25">
      <c r="A459" s="21">
        <v>458</v>
      </c>
      <c r="B459" s="22">
        <v>3090</v>
      </c>
      <c r="C459" s="23" t="s">
        <v>6</v>
      </c>
      <c r="D459" s="28" t="s">
        <v>392</v>
      </c>
      <c r="E459" s="27" t="s">
        <v>35</v>
      </c>
      <c r="F459" s="25">
        <v>4</v>
      </c>
      <c r="G459" s="26">
        <v>56.76</v>
      </c>
      <c r="H459" s="26">
        <f t="shared" si="7"/>
        <v>227.04</v>
      </c>
    </row>
    <row r="460" spans="1:8" ht="63.75" x14ac:dyDescent="0.25">
      <c r="A460" s="21">
        <v>459</v>
      </c>
      <c r="B460" s="22">
        <v>3097</v>
      </c>
      <c r="C460" s="23" t="s">
        <v>6</v>
      </c>
      <c r="D460" s="24" t="s">
        <v>855</v>
      </c>
      <c r="E460" s="27" t="s">
        <v>35</v>
      </c>
      <c r="F460" s="25">
        <v>20</v>
      </c>
      <c r="G460" s="26">
        <v>71.209999999999994</v>
      </c>
      <c r="H460" s="26">
        <f t="shared" si="7"/>
        <v>1424.1999999999998</v>
      </c>
    </row>
    <row r="461" spans="1:8" ht="38.25" x14ac:dyDescent="0.25">
      <c r="A461" s="21">
        <v>460</v>
      </c>
      <c r="B461" s="22" t="s">
        <v>856</v>
      </c>
      <c r="C461" s="23" t="s">
        <v>160</v>
      </c>
      <c r="D461" s="24" t="s">
        <v>393</v>
      </c>
      <c r="E461" s="27" t="s">
        <v>857</v>
      </c>
      <c r="F461" s="25">
        <v>40</v>
      </c>
      <c r="G461" s="26">
        <v>10.95</v>
      </c>
      <c r="H461" s="26">
        <f t="shared" si="7"/>
        <v>438</v>
      </c>
    </row>
    <row r="462" spans="1:8" ht="38.25" x14ac:dyDescent="0.25">
      <c r="A462" s="21">
        <v>461</v>
      </c>
      <c r="B462" s="22">
        <v>938</v>
      </c>
      <c r="C462" s="23" t="s">
        <v>6</v>
      </c>
      <c r="D462" s="24" t="s">
        <v>394</v>
      </c>
      <c r="E462" s="27" t="s">
        <v>8</v>
      </c>
      <c r="F462" s="25">
        <v>40</v>
      </c>
      <c r="G462" s="26">
        <v>1.66</v>
      </c>
      <c r="H462" s="26">
        <f t="shared" si="7"/>
        <v>66.399999999999991</v>
      </c>
    </row>
    <row r="463" spans="1:8" ht="38.25" x14ac:dyDescent="0.25">
      <c r="A463" s="21">
        <v>462</v>
      </c>
      <c r="B463" s="22">
        <v>937</v>
      </c>
      <c r="C463" s="23" t="s">
        <v>6</v>
      </c>
      <c r="D463" s="24" t="s">
        <v>395</v>
      </c>
      <c r="E463" s="27" t="s">
        <v>8</v>
      </c>
      <c r="F463" s="25">
        <v>40</v>
      </c>
      <c r="G463" s="26">
        <v>9.68</v>
      </c>
      <c r="H463" s="26">
        <f t="shared" si="7"/>
        <v>387.2</v>
      </c>
    </row>
    <row r="464" spans="1:8" ht="38.25" x14ac:dyDescent="0.25">
      <c r="A464" s="21">
        <v>463</v>
      </c>
      <c r="B464" s="22">
        <v>939</v>
      </c>
      <c r="C464" s="23" t="s">
        <v>6</v>
      </c>
      <c r="D464" s="24" t="s">
        <v>396</v>
      </c>
      <c r="E464" s="27" t="s">
        <v>8</v>
      </c>
      <c r="F464" s="25">
        <v>40</v>
      </c>
      <c r="G464" s="26">
        <v>2.69</v>
      </c>
      <c r="H464" s="26">
        <f t="shared" si="7"/>
        <v>107.6</v>
      </c>
    </row>
    <row r="465" spans="1:8" ht="38.25" x14ac:dyDescent="0.25">
      <c r="A465" s="21">
        <v>464</v>
      </c>
      <c r="B465" s="22">
        <v>944</v>
      </c>
      <c r="C465" s="23" t="s">
        <v>6</v>
      </c>
      <c r="D465" s="24" t="s">
        <v>397</v>
      </c>
      <c r="E465" s="27" t="s">
        <v>8</v>
      </c>
      <c r="F465" s="25">
        <v>40</v>
      </c>
      <c r="G465" s="26">
        <v>4.24</v>
      </c>
      <c r="H465" s="26">
        <f t="shared" si="7"/>
        <v>169.60000000000002</v>
      </c>
    </row>
    <row r="466" spans="1:8" ht="38.25" x14ac:dyDescent="0.25">
      <c r="A466" s="21">
        <v>465</v>
      </c>
      <c r="B466" s="22">
        <v>940</v>
      </c>
      <c r="C466" s="23" t="s">
        <v>6</v>
      </c>
      <c r="D466" s="24" t="s">
        <v>398</v>
      </c>
      <c r="E466" s="27" t="s">
        <v>8</v>
      </c>
      <c r="F466" s="25">
        <v>40</v>
      </c>
      <c r="G466" s="26">
        <v>6.13</v>
      </c>
      <c r="H466" s="26">
        <f t="shared" si="7"/>
        <v>245.2</v>
      </c>
    </row>
    <row r="467" spans="1:8" x14ac:dyDescent="0.25">
      <c r="A467" s="21">
        <v>466</v>
      </c>
      <c r="B467" s="22" t="s">
        <v>858</v>
      </c>
      <c r="C467" s="23" t="s">
        <v>61</v>
      </c>
      <c r="D467" s="24" t="s">
        <v>399</v>
      </c>
      <c r="E467" s="27" t="s">
        <v>8</v>
      </c>
      <c r="F467" s="25">
        <v>40</v>
      </c>
      <c r="G467" s="26">
        <v>0.62</v>
      </c>
      <c r="H467" s="26">
        <f t="shared" si="7"/>
        <v>24.8</v>
      </c>
    </row>
    <row r="468" spans="1:8" ht="38.25" x14ac:dyDescent="0.25">
      <c r="A468" s="21">
        <v>467</v>
      </c>
      <c r="B468" s="22">
        <v>11587</v>
      </c>
      <c r="C468" s="23" t="s">
        <v>6</v>
      </c>
      <c r="D468" s="24" t="s">
        <v>400</v>
      </c>
      <c r="E468" s="27" t="s">
        <v>781</v>
      </c>
      <c r="F468" s="25">
        <v>50</v>
      </c>
      <c r="G468" s="26">
        <v>98.51</v>
      </c>
      <c r="H468" s="26">
        <f t="shared" si="7"/>
        <v>4925.5</v>
      </c>
    </row>
    <row r="469" spans="1:8" ht="38.25" x14ac:dyDescent="0.25">
      <c r="A469" s="21">
        <v>468</v>
      </c>
      <c r="B469" s="22">
        <v>36225</v>
      </c>
      <c r="C469" s="23" t="s">
        <v>6</v>
      </c>
      <c r="D469" s="24" t="s">
        <v>401</v>
      </c>
      <c r="E469" s="27" t="s">
        <v>781</v>
      </c>
      <c r="F469" s="25">
        <v>300</v>
      </c>
      <c r="G469" s="26">
        <v>40.020000000000003</v>
      </c>
      <c r="H469" s="26">
        <f t="shared" si="7"/>
        <v>12006.000000000002</v>
      </c>
    </row>
    <row r="470" spans="1:8" ht="38.25" x14ac:dyDescent="0.25">
      <c r="A470" s="21">
        <v>469</v>
      </c>
      <c r="B470" s="22">
        <v>36230</v>
      </c>
      <c r="C470" s="23" t="s">
        <v>6</v>
      </c>
      <c r="D470" s="24" t="s">
        <v>402</v>
      </c>
      <c r="E470" s="27" t="s">
        <v>781</v>
      </c>
      <c r="F470" s="25">
        <v>50</v>
      </c>
      <c r="G470" s="26">
        <v>29.4</v>
      </c>
      <c r="H470" s="26">
        <f t="shared" si="7"/>
        <v>1470</v>
      </c>
    </row>
    <row r="471" spans="1:8" ht="38.25" x14ac:dyDescent="0.25">
      <c r="A471" s="21">
        <v>470</v>
      </c>
      <c r="B471" s="22">
        <v>36238</v>
      </c>
      <c r="C471" s="23" t="s">
        <v>6</v>
      </c>
      <c r="D471" s="24" t="s">
        <v>403</v>
      </c>
      <c r="E471" s="27" t="s">
        <v>781</v>
      </c>
      <c r="F471" s="25">
        <v>50</v>
      </c>
      <c r="G471" s="26">
        <v>28.73</v>
      </c>
      <c r="H471" s="26">
        <f t="shared" si="7"/>
        <v>1436.5</v>
      </c>
    </row>
    <row r="472" spans="1:8" x14ac:dyDescent="0.25">
      <c r="A472" s="21">
        <v>471</v>
      </c>
      <c r="B472" s="22" t="s">
        <v>859</v>
      </c>
      <c r="C472" s="23" t="s">
        <v>22</v>
      </c>
      <c r="D472" s="24" t="s">
        <v>860</v>
      </c>
      <c r="E472" s="27" t="s">
        <v>781</v>
      </c>
      <c r="F472" s="25">
        <v>50</v>
      </c>
      <c r="G472" s="26">
        <v>22</v>
      </c>
      <c r="H472" s="26">
        <f t="shared" si="7"/>
        <v>1100</v>
      </c>
    </row>
    <row r="473" spans="1:8" ht="38.25" x14ac:dyDescent="0.25">
      <c r="A473" s="21">
        <v>472</v>
      </c>
      <c r="B473" s="22" t="s">
        <v>861</v>
      </c>
      <c r="C473" s="23" t="s">
        <v>67</v>
      </c>
      <c r="D473" s="24" t="s">
        <v>862</v>
      </c>
      <c r="E473" s="27" t="s">
        <v>781</v>
      </c>
      <c r="F473" s="25">
        <v>50</v>
      </c>
      <c r="G473" s="26">
        <v>88.39</v>
      </c>
      <c r="H473" s="26">
        <f t="shared" si="7"/>
        <v>4419.5</v>
      </c>
    </row>
    <row r="474" spans="1:8" ht="25.5" x14ac:dyDescent="0.25">
      <c r="A474" s="21">
        <v>473</v>
      </c>
      <c r="B474" s="22">
        <v>7307</v>
      </c>
      <c r="C474" s="23" t="s">
        <v>6</v>
      </c>
      <c r="D474" s="24" t="s">
        <v>404</v>
      </c>
      <c r="E474" s="27" t="s">
        <v>20</v>
      </c>
      <c r="F474" s="25">
        <v>40</v>
      </c>
      <c r="G474" s="26">
        <v>33.69</v>
      </c>
      <c r="H474" s="26">
        <f t="shared" si="7"/>
        <v>1347.6</v>
      </c>
    </row>
    <row r="475" spans="1:8" ht="25.5" x14ac:dyDescent="0.25">
      <c r="A475" s="21">
        <v>474</v>
      </c>
      <c r="B475" s="22">
        <v>43653</v>
      </c>
      <c r="C475" s="23" t="s">
        <v>6</v>
      </c>
      <c r="D475" s="24" t="s">
        <v>405</v>
      </c>
      <c r="E475" s="21" t="s">
        <v>20</v>
      </c>
      <c r="F475" s="25">
        <v>40</v>
      </c>
      <c r="G475" s="26">
        <v>23.61</v>
      </c>
      <c r="H475" s="26">
        <f t="shared" si="7"/>
        <v>944.4</v>
      </c>
    </row>
    <row r="476" spans="1:8" ht="38.25" x14ac:dyDescent="0.25">
      <c r="A476" s="21">
        <v>475</v>
      </c>
      <c r="B476" s="22">
        <v>12344</v>
      </c>
      <c r="C476" s="23" t="s">
        <v>6</v>
      </c>
      <c r="D476" s="24" t="s">
        <v>406</v>
      </c>
      <c r="E476" s="21" t="s">
        <v>11</v>
      </c>
      <c r="F476" s="25">
        <v>40</v>
      </c>
      <c r="G476" s="26">
        <v>4.09</v>
      </c>
      <c r="H476" s="26">
        <f t="shared" si="7"/>
        <v>163.6</v>
      </c>
    </row>
    <row r="477" spans="1:8" ht="38.25" x14ac:dyDescent="0.25">
      <c r="A477" s="21">
        <v>476</v>
      </c>
      <c r="B477" s="22">
        <v>12343</v>
      </c>
      <c r="C477" s="23" t="s">
        <v>6</v>
      </c>
      <c r="D477" s="24" t="s">
        <v>407</v>
      </c>
      <c r="E477" s="21" t="s">
        <v>11</v>
      </c>
      <c r="F477" s="25">
        <v>40</v>
      </c>
      <c r="G477" s="26">
        <v>6.34</v>
      </c>
      <c r="H477" s="26">
        <f t="shared" si="7"/>
        <v>253.6</v>
      </c>
    </row>
    <row r="478" spans="1:8" ht="25.5" x14ac:dyDescent="0.25">
      <c r="A478" s="21">
        <v>477</v>
      </c>
      <c r="B478" s="22" t="s">
        <v>863</v>
      </c>
      <c r="C478" s="23" t="s">
        <v>57</v>
      </c>
      <c r="D478" s="24" t="s">
        <v>408</v>
      </c>
      <c r="E478" s="21" t="s">
        <v>11</v>
      </c>
      <c r="F478" s="25">
        <v>40</v>
      </c>
      <c r="G478" s="26">
        <v>4.1100000000000003</v>
      </c>
      <c r="H478" s="26">
        <f t="shared" si="7"/>
        <v>164.4</v>
      </c>
    </row>
    <row r="479" spans="1:8" ht="38.25" x14ac:dyDescent="0.25">
      <c r="A479" s="21">
        <v>478</v>
      </c>
      <c r="B479" s="22">
        <v>3295</v>
      </c>
      <c r="C479" s="23" t="s">
        <v>6</v>
      </c>
      <c r="D479" s="24" t="s">
        <v>409</v>
      </c>
      <c r="E479" s="21" t="s">
        <v>11</v>
      </c>
      <c r="F479" s="25">
        <v>80</v>
      </c>
      <c r="G479" s="26">
        <v>22.16</v>
      </c>
      <c r="H479" s="26">
        <f t="shared" si="7"/>
        <v>1772.8</v>
      </c>
    </row>
    <row r="480" spans="1:8" ht="25.5" x14ac:dyDescent="0.25">
      <c r="A480" s="21">
        <v>479</v>
      </c>
      <c r="B480" s="22">
        <v>3302</v>
      </c>
      <c r="C480" s="23" t="s">
        <v>6</v>
      </c>
      <c r="D480" s="24" t="s">
        <v>410</v>
      </c>
      <c r="E480" s="21" t="s">
        <v>11</v>
      </c>
      <c r="F480" s="25">
        <v>20</v>
      </c>
      <c r="G480" s="26">
        <v>23.17</v>
      </c>
      <c r="H480" s="26">
        <f t="shared" si="7"/>
        <v>463.40000000000003</v>
      </c>
    </row>
    <row r="481" spans="1:8" ht="25.5" x14ac:dyDescent="0.25">
      <c r="A481" s="21">
        <v>480</v>
      </c>
      <c r="B481" s="22">
        <v>3297</v>
      </c>
      <c r="C481" s="23" t="s">
        <v>6</v>
      </c>
      <c r="D481" s="24" t="s">
        <v>411</v>
      </c>
      <c r="E481" s="21" t="s">
        <v>11</v>
      </c>
      <c r="F481" s="25">
        <v>20</v>
      </c>
      <c r="G481" s="26">
        <v>24.73</v>
      </c>
      <c r="H481" s="26">
        <f t="shared" si="7"/>
        <v>494.6</v>
      </c>
    </row>
    <row r="482" spans="1:8" ht="25.5" x14ac:dyDescent="0.25">
      <c r="A482" s="21">
        <v>481</v>
      </c>
      <c r="B482" s="22">
        <v>3294</v>
      </c>
      <c r="C482" s="23" t="s">
        <v>6</v>
      </c>
      <c r="D482" s="24" t="s">
        <v>412</v>
      </c>
      <c r="E482" s="21" t="s">
        <v>11</v>
      </c>
      <c r="F482" s="25">
        <v>20</v>
      </c>
      <c r="G482" s="26">
        <v>25.11</v>
      </c>
      <c r="H482" s="26">
        <f t="shared" si="7"/>
        <v>502.2</v>
      </c>
    </row>
    <row r="483" spans="1:8" ht="25.5" x14ac:dyDescent="0.25">
      <c r="A483" s="21">
        <v>482</v>
      </c>
      <c r="B483" s="22">
        <v>3292</v>
      </c>
      <c r="C483" s="23" t="s">
        <v>6</v>
      </c>
      <c r="D483" s="24" t="s">
        <v>413</v>
      </c>
      <c r="E483" s="21" t="s">
        <v>11</v>
      </c>
      <c r="F483" s="25">
        <v>20</v>
      </c>
      <c r="G483" s="26">
        <v>23.59</v>
      </c>
      <c r="H483" s="26">
        <f t="shared" si="7"/>
        <v>471.8</v>
      </c>
    </row>
    <row r="484" spans="1:8" ht="38.25" x14ac:dyDescent="0.25">
      <c r="A484" s="21">
        <v>483</v>
      </c>
      <c r="B484" s="22">
        <v>3298</v>
      </c>
      <c r="C484" s="23" t="s">
        <v>6</v>
      </c>
      <c r="D484" s="24" t="s">
        <v>414</v>
      </c>
      <c r="E484" s="21" t="s">
        <v>11</v>
      </c>
      <c r="F484" s="25">
        <v>40</v>
      </c>
      <c r="G484" s="26">
        <v>55.28</v>
      </c>
      <c r="H484" s="26">
        <f t="shared" si="7"/>
        <v>2211.1999999999998</v>
      </c>
    </row>
    <row r="485" spans="1:8" x14ac:dyDescent="0.25">
      <c r="A485" s="21">
        <v>484</v>
      </c>
      <c r="B485" s="22">
        <v>4819</v>
      </c>
      <c r="C485" s="23" t="s">
        <v>9</v>
      </c>
      <c r="D485" s="24" t="s">
        <v>415</v>
      </c>
      <c r="E485" s="21" t="s">
        <v>13</v>
      </c>
      <c r="F485" s="25">
        <v>100</v>
      </c>
      <c r="G485" s="26">
        <v>66.16</v>
      </c>
      <c r="H485" s="26">
        <f t="shared" si="7"/>
        <v>6616</v>
      </c>
    </row>
    <row r="486" spans="1:8" x14ac:dyDescent="0.25">
      <c r="A486" s="21">
        <v>485</v>
      </c>
      <c r="B486" s="22">
        <v>70002</v>
      </c>
      <c r="C486" s="23" t="s">
        <v>9</v>
      </c>
      <c r="D486" s="24" t="s">
        <v>416</v>
      </c>
      <c r="E486" s="21" t="s">
        <v>11</v>
      </c>
      <c r="F486" s="25">
        <v>50</v>
      </c>
      <c r="G486" s="26">
        <v>890.15</v>
      </c>
      <c r="H486" s="26">
        <f t="shared" si="7"/>
        <v>44507.5</v>
      </c>
    </row>
    <row r="487" spans="1:8" x14ac:dyDescent="0.25">
      <c r="A487" s="21">
        <v>486</v>
      </c>
      <c r="B487" s="22">
        <v>4817</v>
      </c>
      <c r="C487" s="23" t="s">
        <v>9</v>
      </c>
      <c r="D487" s="24" t="s">
        <v>417</v>
      </c>
      <c r="E487" s="21" t="s">
        <v>13</v>
      </c>
      <c r="F487" s="25">
        <v>50</v>
      </c>
      <c r="G487" s="26">
        <v>79.63</v>
      </c>
      <c r="H487" s="26">
        <f t="shared" si="7"/>
        <v>3981.5</v>
      </c>
    </row>
    <row r="488" spans="1:8" x14ac:dyDescent="0.25">
      <c r="A488" s="21">
        <v>487</v>
      </c>
      <c r="B488" s="22">
        <v>203068</v>
      </c>
      <c r="C488" s="23" t="s">
        <v>9</v>
      </c>
      <c r="D488" s="24" t="s">
        <v>418</v>
      </c>
      <c r="E488" s="21" t="s">
        <v>13</v>
      </c>
      <c r="F488" s="25">
        <v>40</v>
      </c>
      <c r="G488" s="26">
        <v>55</v>
      </c>
      <c r="H488" s="26">
        <f t="shared" si="7"/>
        <v>2200</v>
      </c>
    </row>
    <row r="489" spans="1:8" ht="25.5" x14ac:dyDescent="0.25">
      <c r="A489" s="21">
        <v>488</v>
      </c>
      <c r="B489" s="22">
        <v>3315</v>
      </c>
      <c r="C489" s="23" t="s">
        <v>6</v>
      </c>
      <c r="D489" s="24" t="s">
        <v>419</v>
      </c>
      <c r="E489" s="21" t="s">
        <v>13</v>
      </c>
      <c r="F489" s="25">
        <v>200</v>
      </c>
      <c r="G489" s="26">
        <v>0.83</v>
      </c>
      <c r="H489" s="26">
        <f t="shared" si="7"/>
        <v>166</v>
      </c>
    </row>
    <row r="490" spans="1:8" x14ac:dyDescent="0.25">
      <c r="A490" s="21">
        <v>489</v>
      </c>
      <c r="B490" s="22" t="s">
        <v>864</v>
      </c>
      <c r="C490" s="23" t="s">
        <v>22</v>
      </c>
      <c r="D490" s="24" t="s">
        <v>865</v>
      </c>
      <c r="E490" s="21" t="s">
        <v>781</v>
      </c>
      <c r="F490" s="25">
        <v>20</v>
      </c>
      <c r="G490" s="26">
        <v>185.29</v>
      </c>
      <c r="H490" s="26">
        <f t="shared" si="7"/>
        <v>3705.7999999999997</v>
      </c>
    </row>
    <row r="491" spans="1:8" x14ac:dyDescent="0.25">
      <c r="A491" s="21">
        <v>490</v>
      </c>
      <c r="B491" s="22" t="s">
        <v>866</v>
      </c>
      <c r="C491" s="23" t="s">
        <v>22</v>
      </c>
      <c r="D491" s="24" t="s">
        <v>867</v>
      </c>
      <c r="E491" s="21" t="s">
        <v>183</v>
      </c>
      <c r="F491" s="25">
        <v>50</v>
      </c>
      <c r="G491" s="26">
        <v>262.20999999999998</v>
      </c>
      <c r="H491" s="26">
        <f t="shared" si="7"/>
        <v>13110.499999999998</v>
      </c>
    </row>
    <row r="492" spans="1:8" ht="25.5" x14ac:dyDescent="0.25">
      <c r="A492" s="21">
        <v>491</v>
      </c>
      <c r="B492" s="22">
        <v>415</v>
      </c>
      <c r="C492" s="23" t="s">
        <v>6</v>
      </c>
      <c r="D492" s="24" t="s">
        <v>420</v>
      </c>
      <c r="E492" s="21" t="s">
        <v>11</v>
      </c>
      <c r="F492" s="25">
        <v>10</v>
      </c>
      <c r="G492" s="26">
        <v>29.52</v>
      </c>
      <c r="H492" s="26">
        <f t="shared" si="7"/>
        <v>295.2</v>
      </c>
    </row>
    <row r="493" spans="1:8" ht="25.5" x14ac:dyDescent="0.25">
      <c r="A493" s="21">
        <v>492</v>
      </c>
      <c r="B493" s="22">
        <v>38055</v>
      </c>
      <c r="C493" s="23" t="s">
        <v>6</v>
      </c>
      <c r="D493" s="24" t="s">
        <v>421</v>
      </c>
      <c r="E493" s="21" t="s">
        <v>11</v>
      </c>
      <c r="F493" s="25">
        <v>10</v>
      </c>
      <c r="G493" s="26">
        <v>6.53</v>
      </c>
      <c r="H493" s="26">
        <f t="shared" si="7"/>
        <v>65.3</v>
      </c>
    </row>
    <row r="494" spans="1:8" ht="25.5" x14ac:dyDescent="0.25">
      <c r="A494" s="21">
        <v>493</v>
      </c>
      <c r="B494" s="22">
        <v>416</v>
      </c>
      <c r="C494" s="23" t="s">
        <v>6</v>
      </c>
      <c r="D494" s="24" t="s">
        <v>422</v>
      </c>
      <c r="E494" s="21" t="s">
        <v>11</v>
      </c>
      <c r="F494" s="25">
        <v>10</v>
      </c>
      <c r="G494" s="26">
        <v>10.81</v>
      </c>
      <c r="H494" s="26">
        <f t="shared" si="7"/>
        <v>108.10000000000001</v>
      </c>
    </row>
    <row r="495" spans="1:8" ht="25.5" x14ac:dyDescent="0.25">
      <c r="A495" s="21">
        <v>494</v>
      </c>
      <c r="B495" s="22">
        <v>425</v>
      </c>
      <c r="C495" s="23" t="s">
        <v>6</v>
      </c>
      <c r="D495" s="24" t="s">
        <v>423</v>
      </c>
      <c r="E495" s="21" t="s">
        <v>11</v>
      </c>
      <c r="F495" s="25">
        <v>10</v>
      </c>
      <c r="G495" s="26">
        <v>6.7</v>
      </c>
      <c r="H495" s="26">
        <f t="shared" si="7"/>
        <v>67</v>
      </c>
    </row>
    <row r="496" spans="1:8" x14ac:dyDescent="0.25">
      <c r="A496" s="21">
        <v>495</v>
      </c>
      <c r="B496" s="22" t="s">
        <v>868</v>
      </c>
      <c r="C496" s="23" t="s">
        <v>22</v>
      </c>
      <c r="D496" s="24" t="s">
        <v>869</v>
      </c>
      <c r="E496" s="21" t="s">
        <v>781</v>
      </c>
      <c r="F496" s="25">
        <v>20</v>
      </c>
      <c r="G496" s="26">
        <v>562.5</v>
      </c>
      <c r="H496" s="26">
        <f t="shared" si="7"/>
        <v>11250</v>
      </c>
    </row>
    <row r="497" spans="1:8" x14ac:dyDescent="0.25">
      <c r="A497" s="21">
        <v>496</v>
      </c>
      <c r="B497" s="22">
        <v>134</v>
      </c>
      <c r="C497" s="23" t="s">
        <v>6</v>
      </c>
      <c r="D497" s="24" t="s">
        <v>424</v>
      </c>
      <c r="E497" s="21" t="s">
        <v>13</v>
      </c>
      <c r="F497" s="25">
        <v>450</v>
      </c>
      <c r="G497" s="26">
        <v>1.95</v>
      </c>
      <c r="H497" s="26">
        <f t="shared" si="7"/>
        <v>877.5</v>
      </c>
    </row>
    <row r="498" spans="1:8" ht="25.5" x14ac:dyDescent="0.25">
      <c r="A498" s="21">
        <v>497</v>
      </c>
      <c r="B498" s="22">
        <v>43684</v>
      </c>
      <c r="C498" s="23" t="s">
        <v>9</v>
      </c>
      <c r="D498" s="24" t="s">
        <v>870</v>
      </c>
      <c r="E498" s="21" t="s">
        <v>11</v>
      </c>
      <c r="F498" s="25">
        <v>10</v>
      </c>
      <c r="G498" s="26">
        <v>8.9</v>
      </c>
      <c r="H498" s="26">
        <f t="shared" si="7"/>
        <v>89</v>
      </c>
    </row>
    <row r="499" spans="1:8" x14ac:dyDescent="0.25">
      <c r="A499" s="21">
        <v>498</v>
      </c>
      <c r="B499" s="22">
        <v>7499</v>
      </c>
      <c r="C499" s="23" t="s">
        <v>9</v>
      </c>
      <c r="D499" s="24" t="s">
        <v>871</v>
      </c>
      <c r="E499" s="21" t="s">
        <v>11</v>
      </c>
      <c r="F499" s="25">
        <v>10</v>
      </c>
      <c r="G499" s="26">
        <v>68.900000000000006</v>
      </c>
      <c r="H499" s="26">
        <f t="shared" si="7"/>
        <v>689</v>
      </c>
    </row>
    <row r="500" spans="1:8" x14ac:dyDescent="0.25">
      <c r="A500" s="21">
        <v>499</v>
      </c>
      <c r="B500" s="22" t="s">
        <v>872</v>
      </c>
      <c r="C500" s="23" t="s">
        <v>61</v>
      </c>
      <c r="D500" s="24" t="s">
        <v>425</v>
      </c>
      <c r="E500" s="21" t="s">
        <v>11</v>
      </c>
      <c r="F500" s="25">
        <v>10</v>
      </c>
      <c r="G500" s="26">
        <v>14.1</v>
      </c>
      <c r="H500" s="26">
        <f t="shared" si="7"/>
        <v>141</v>
      </c>
    </row>
    <row r="501" spans="1:8" x14ac:dyDescent="0.25">
      <c r="A501" s="21">
        <v>500</v>
      </c>
      <c r="B501" s="22" t="s">
        <v>873</v>
      </c>
      <c r="C501" s="23" t="s">
        <v>61</v>
      </c>
      <c r="D501" s="24" t="s">
        <v>426</v>
      </c>
      <c r="E501" s="21" t="s">
        <v>11</v>
      </c>
      <c r="F501" s="25">
        <v>10</v>
      </c>
      <c r="G501" s="26">
        <v>35.58</v>
      </c>
      <c r="H501" s="26">
        <f t="shared" si="7"/>
        <v>355.79999999999995</v>
      </c>
    </row>
    <row r="502" spans="1:8" x14ac:dyDescent="0.25">
      <c r="A502" s="21">
        <v>501</v>
      </c>
      <c r="B502" s="22" t="s">
        <v>874</v>
      </c>
      <c r="C502" s="23" t="s">
        <v>61</v>
      </c>
      <c r="D502" s="24" t="s">
        <v>427</v>
      </c>
      <c r="E502" s="21" t="s">
        <v>11</v>
      </c>
      <c r="F502" s="25">
        <v>20</v>
      </c>
      <c r="G502" s="26">
        <v>8.9700000000000006</v>
      </c>
      <c r="H502" s="26">
        <f t="shared" si="7"/>
        <v>179.4</v>
      </c>
    </row>
    <row r="503" spans="1:8" ht="38.25" x14ac:dyDescent="0.25">
      <c r="A503" s="21">
        <v>502</v>
      </c>
      <c r="B503" s="22">
        <v>3380</v>
      </c>
      <c r="C503" s="23" t="s">
        <v>6</v>
      </c>
      <c r="D503" s="24" t="s">
        <v>428</v>
      </c>
      <c r="E503" s="21" t="s">
        <v>11</v>
      </c>
      <c r="F503" s="25">
        <v>10</v>
      </c>
      <c r="G503" s="26">
        <v>73.16</v>
      </c>
      <c r="H503" s="26">
        <f t="shared" si="7"/>
        <v>731.59999999999991</v>
      </c>
    </row>
    <row r="504" spans="1:8" ht="38.25" x14ac:dyDescent="0.25">
      <c r="A504" s="21">
        <v>503</v>
      </c>
      <c r="B504" s="22">
        <v>38078</v>
      </c>
      <c r="C504" s="23" t="s">
        <v>6</v>
      </c>
      <c r="D504" s="24" t="s">
        <v>429</v>
      </c>
      <c r="E504" s="21" t="s">
        <v>11</v>
      </c>
      <c r="F504" s="25">
        <v>50</v>
      </c>
      <c r="G504" s="26">
        <v>17.28</v>
      </c>
      <c r="H504" s="26">
        <f t="shared" si="7"/>
        <v>864</v>
      </c>
    </row>
    <row r="505" spans="1:8" ht="38.25" x14ac:dyDescent="0.25">
      <c r="A505" s="21">
        <v>504</v>
      </c>
      <c r="B505" s="22">
        <v>38063</v>
      </c>
      <c r="C505" s="23" t="s">
        <v>6</v>
      </c>
      <c r="D505" s="24" t="s">
        <v>430</v>
      </c>
      <c r="E505" s="21" t="s">
        <v>11</v>
      </c>
      <c r="F505" s="25">
        <v>50</v>
      </c>
      <c r="G505" s="26">
        <v>10.07</v>
      </c>
      <c r="H505" s="26">
        <f t="shared" si="7"/>
        <v>503.5</v>
      </c>
    </row>
    <row r="506" spans="1:8" ht="38.25" x14ac:dyDescent="0.25">
      <c r="A506" s="21">
        <v>505</v>
      </c>
      <c r="B506" s="22">
        <v>38069</v>
      </c>
      <c r="C506" s="23" t="s">
        <v>6</v>
      </c>
      <c r="D506" s="24" t="s">
        <v>431</v>
      </c>
      <c r="E506" s="21" t="s">
        <v>11</v>
      </c>
      <c r="F506" s="25">
        <v>60</v>
      </c>
      <c r="G506" s="26">
        <v>16.420000000000002</v>
      </c>
      <c r="H506" s="26">
        <f t="shared" si="7"/>
        <v>985.2</v>
      </c>
    </row>
    <row r="507" spans="1:8" ht="38.25" x14ac:dyDescent="0.25">
      <c r="A507" s="21">
        <v>506</v>
      </c>
      <c r="B507" s="22">
        <v>38077</v>
      </c>
      <c r="C507" s="23" t="s">
        <v>6</v>
      </c>
      <c r="D507" s="24" t="s">
        <v>432</v>
      </c>
      <c r="E507" s="21" t="s">
        <v>11</v>
      </c>
      <c r="F507" s="25">
        <v>80</v>
      </c>
      <c r="G507" s="26">
        <v>16.04</v>
      </c>
      <c r="H507" s="26">
        <f t="shared" si="7"/>
        <v>1283.1999999999998</v>
      </c>
    </row>
    <row r="508" spans="1:8" ht="38.25" x14ac:dyDescent="0.25">
      <c r="A508" s="21">
        <v>507</v>
      </c>
      <c r="B508" s="22">
        <v>38062</v>
      </c>
      <c r="C508" s="23" t="s">
        <v>6</v>
      </c>
      <c r="D508" s="24" t="s">
        <v>433</v>
      </c>
      <c r="E508" s="21" t="s">
        <v>11</v>
      </c>
      <c r="F508" s="25">
        <v>60</v>
      </c>
      <c r="G508" s="26">
        <v>7.4</v>
      </c>
      <c r="H508" s="26">
        <f t="shared" si="7"/>
        <v>444</v>
      </c>
    </row>
    <row r="509" spans="1:8" ht="38.25" x14ac:dyDescent="0.25">
      <c r="A509" s="21">
        <v>508</v>
      </c>
      <c r="B509" s="22">
        <v>12129</v>
      </c>
      <c r="C509" s="23" t="s">
        <v>6</v>
      </c>
      <c r="D509" s="24" t="s">
        <v>434</v>
      </c>
      <c r="E509" s="21" t="s">
        <v>11</v>
      </c>
      <c r="F509" s="25">
        <v>40</v>
      </c>
      <c r="G509" s="26">
        <v>13.07</v>
      </c>
      <c r="H509" s="26">
        <f t="shared" si="7"/>
        <v>522.79999999999995</v>
      </c>
    </row>
    <row r="510" spans="1:8" ht="25.5" x14ac:dyDescent="0.25">
      <c r="A510" s="21">
        <v>509</v>
      </c>
      <c r="B510" s="22">
        <v>12128</v>
      </c>
      <c r="C510" s="23" t="s">
        <v>6</v>
      </c>
      <c r="D510" s="24" t="s">
        <v>435</v>
      </c>
      <c r="E510" s="21" t="s">
        <v>11</v>
      </c>
      <c r="F510" s="25">
        <v>40</v>
      </c>
      <c r="G510" s="26">
        <v>9.89</v>
      </c>
      <c r="H510" s="26">
        <f t="shared" si="7"/>
        <v>395.6</v>
      </c>
    </row>
    <row r="511" spans="1:8" ht="38.25" x14ac:dyDescent="0.25">
      <c r="A511" s="21">
        <v>510</v>
      </c>
      <c r="B511" s="22">
        <v>38081</v>
      </c>
      <c r="C511" s="23" t="s">
        <v>6</v>
      </c>
      <c r="D511" s="24" t="s">
        <v>436</v>
      </c>
      <c r="E511" s="21" t="s">
        <v>11</v>
      </c>
      <c r="F511" s="25">
        <v>40</v>
      </c>
      <c r="G511" s="26">
        <v>25.46</v>
      </c>
      <c r="H511" s="26">
        <f t="shared" si="7"/>
        <v>1018.4000000000001</v>
      </c>
    </row>
    <row r="512" spans="1:8" ht="38.25" x14ac:dyDescent="0.25">
      <c r="A512" s="21">
        <v>511</v>
      </c>
      <c r="B512" s="22">
        <v>38070</v>
      </c>
      <c r="C512" s="23" t="s">
        <v>6</v>
      </c>
      <c r="D512" s="24" t="s">
        <v>437</v>
      </c>
      <c r="E512" s="21" t="s">
        <v>11</v>
      </c>
      <c r="F512" s="25">
        <v>40</v>
      </c>
      <c r="G512" s="26">
        <v>17.55</v>
      </c>
      <c r="H512" s="26">
        <f t="shared" si="7"/>
        <v>702</v>
      </c>
    </row>
    <row r="513" spans="1:8" ht="38.25" x14ac:dyDescent="0.25">
      <c r="A513" s="21">
        <v>512</v>
      </c>
      <c r="B513" s="22">
        <v>38074</v>
      </c>
      <c r="C513" s="23" t="s">
        <v>6</v>
      </c>
      <c r="D513" s="24" t="s">
        <v>438</v>
      </c>
      <c r="E513" s="21" t="s">
        <v>11</v>
      </c>
      <c r="F513" s="25">
        <v>40</v>
      </c>
      <c r="G513" s="26">
        <v>26.68</v>
      </c>
      <c r="H513" s="26">
        <f t="shared" si="7"/>
        <v>1067.2</v>
      </c>
    </row>
    <row r="514" spans="1:8" ht="51" x14ac:dyDescent="0.25">
      <c r="A514" s="21">
        <v>513</v>
      </c>
      <c r="B514" s="22">
        <v>38072</v>
      </c>
      <c r="C514" s="23" t="s">
        <v>6</v>
      </c>
      <c r="D514" s="24" t="s">
        <v>439</v>
      </c>
      <c r="E514" s="21" t="s">
        <v>11</v>
      </c>
      <c r="F514" s="25">
        <v>40</v>
      </c>
      <c r="G514" s="26">
        <v>22</v>
      </c>
      <c r="H514" s="26">
        <f t="shared" si="7"/>
        <v>880</v>
      </c>
    </row>
    <row r="515" spans="1:8" ht="38.25" x14ac:dyDescent="0.25">
      <c r="A515" s="21">
        <v>514</v>
      </c>
      <c r="B515" s="22">
        <v>38079</v>
      </c>
      <c r="C515" s="23" t="s">
        <v>6</v>
      </c>
      <c r="D515" s="24" t="s">
        <v>440</v>
      </c>
      <c r="E515" s="21" t="s">
        <v>11</v>
      </c>
      <c r="F515" s="25">
        <v>80</v>
      </c>
      <c r="G515" s="26">
        <v>22.9</v>
      </c>
      <c r="H515" s="26">
        <f t="shared" ref="H515:H578" si="8">F515*G515</f>
        <v>1832</v>
      </c>
    </row>
    <row r="516" spans="1:8" ht="38.25" x14ac:dyDescent="0.25">
      <c r="A516" s="21">
        <v>515</v>
      </c>
      <c r="B516" s="22">
        <v>38068</v>
      </c>
      <c r="C516" s="23" t="s">
        <v>6</v>
      </c>
      <c r="D516" s="24" t="s">
        <v>441</v>
      </c>
      <c r="E516" s="21" t="s">
        <v>11</v>
      </c>
      <c r="F516" s="25">
        <v>100</v>
      </c>
      <c r="G516" s="26">
        <v>15.19</v>
      </c>
      <c r="H516" s="26">
        <f t="shared" si="8"/>
        <v>1519</v>
      </c>
    </row>
    <row r="517" spans="1:8" ht="38.25" x14ac:dyDescent="0.25">
      <c r="A517" s="21">
        <v>516</v>
      </c>
      <c r="B517" s="22">
        <v>38071</v>
      </c>
      <c r="C517" s="23" t="s">
        <v>6</v>
      </c>
      <c r="D517" s="24" t="s">
        <v>442</v>
      </c>
      <c r="E517" s="21" t="s">
        <v>11</v>
      </c>
      <c r="F517" s="25">
        <v>80</v>
      </c>
      <c r="G517" s="26">
        <v>18.16</v>
      </c>
      <c r="H517" s="26">
        <f t="shared" si="8"/>
        <v>1452.8</v>
      </c>
    </row>
    <row r="518" spans="1:8" ht="51" x14ac:dyDescent="0.25">
      <c r="A518" s="21">
        <v>517</v>
      </c>
      <c r="B518" s="22">
        <v>34377</v>
      </c>
      <c r="C518" s="23" t="s">
        <v>6</v>
      </c>
      <c r="D518" s="24" t="s">
        <v>443</v>
      </c>
      <c r="E518" s="21" t="s">
        <v>11</v>
      </c>
      <c r="F518" s="25">
        <v>15</v>
      </c>
      <c r="G518" s="26">
        <v>160.52000000000001</v>
      </c>
      <c r="H518" s="26">
        <f t="shared" si="8"/>
        <v>2407.8000000000002</v>
      </c>
    </row>
    <row r="519" spans="1:8" ht="63.75" x14ac:dyDescent="0.25">
      <c r="A519" s="21">
        <v>518</v>
      </c>
      <c r="B519" s="22">
        <v>34364</v>
      </c>
      <c r="C519" s="23" t="s">
        <v>6</v>
      </c>
      <c r="D519" s="24" t="s">
        <v>875</v>
      </c>
      <c r="E519" s="21" t="s">
        <v>11</v>
      </c>
      <c r="F519" s="25">
        <v>15</v>
      </c>
      <c r="G519" s="26">
        <v>526.71</v>
      </c>
      <c r="H519" s="26">
        <f t="shared" si="8"/>
        <v>7900.6500000000005</v>
      </c>
    </row>
    <row r="520" spans="1:8" ht="51" x14ac:dyDescent="0.25">
      <c r="A520" s="21">
        <v>519</v>
      </c>
      <c r="B520" s="22">
        <v>34369</v>
      </c>
      <c r="C520" s="23" t="s">
        <v>6</v>
      </c>
      <c r="D520" s="24" t="s">
        <v>444</v>
      </c>
      <c r="E520" s="21" t="s">
        <v>11</v>
      </c>
      <c r="F520" s="25">
        <v>15</v>
      </c>
      <c r="G520" s="26">
        <v>558.32000000000005</v>
      </c>
      <c r="H520" s="26">
        <f t="shared" si="8"/>
        <v>8374.8000000000011</v>
      </c>
    </row>
    <row r="521" spans="1:8" ht="51" x14ac:dyDescent="0.25">
      <c r="A521" s="21">
        <v>520</v>
      </c>
      <c r="B521" s="22">
        <v>36896</v>
      </c>
      <c r="C521" s="23" t="s">
        <v>6</v>
      </c>
      <c r="D521" s="24" t="s">
        <v>948</v>
      </c>
      <c r="E521" s="21" t="s">
        <v>11</v>
      </c>
      <c r="F521" s="25">
        <v>15</v>
      </c>
      <c r="G521" s="26">
        <v>310.89999999999998</v>
      </c>
      <c r="H521" s="26">
        <f t="shared" si="8"/>
        <v>4663.5</v>
      </c>
    </row>
    <row r="522" spans="1:8" ht="51" x14ac:dyDescent="0.25">
      <c r="A522" s="21">
        <v>521</v>
      </c>
      <c r="B522" s="22">
        <v>34367</v>
      </c>
      <c r="C522" s="23" t="s">
        <v>6</v>
      </c>
      <c r="D522" s="24" t="s">
        <v>947</v>
      </c>
      <c r="E522" s="21" t="s">
        <v>11</v>
      </c>
      <c r="F522" s="25">
        <v>15</v>
      </c>
      <c r="G522" s="26">
        <v>400.7</v>
      </c>
      <c r="H522" s="26">
        <f t="shared" si="8"/>
        <v>6010.5</v>
      </c>
    </row>
    <row r="523" spans="1:8" ht="51" x14ac:dyDescent="0.25">
      <c r="A523" s="21">
        <v>522</v>
      </c>
      <c r="B523" s="22">
        <v>36897</v>
      </c>
      <c r="C523" s="23" t="s">
        <v>6</v>
      </c>
      <c r="D523" s="24" t="s">
        <v>445</v>
      </c>
      <c r="E523" s="21" t="s">
        <v>11</v>
      </c>
      <c r="F523" s="25">
        <v>15</v>
      </c>
      <c r="G523" s="26">
        <v>485.15</v>
      </c>
      <c r="H523" s="26">
        <f t="shared" si="8"/>
        <v>7277.25</v>
      </c>
    </row>
    <row r="524" spans="1:8" ht="51" x14ac:dyDescent="0.25">
      <c r="A524" s="21">
        <v>523</v>
      </c>
      <c r="B524" s="22">
        <v>599</v>
      </c>
      <c r="C524" s="23" t="s">
        <v>6</v>
      </c>
      <c r="D524" s="24" t="s">
        <v>946</v>
      </c>
      <c r="E524" s="21" t="s">
        <v>781</v>
      </c>
      <c r="F524" s="25">
        <v>30</v>
      </c>
      <c r="G524" s="26">
        <v>567.01</v>
      </c>
      <c r="H524" s="26">
        <f t="shared" si="8"/>
        <v>17010.3</v>
      </c>
    </row>
    <row r="525" spans="1:8" ht="51" x14ac:dyDescent="0.25">
      <c r="A525" s="21">
        <v>524</v>
      </c>
      <c r="B525" s="22">
        <v>34381</v>
      </c>
      <c r="C525" s="23" t="s">
        <v>6</v>
      </c>
      <c r="D525" s="24" t="s">
        <v>446</v>
      </c>
      <c r="E525" s="21" t="s">
        <v>11</v>
      </c>
      <c r="F525" s="25">
        <v>15</v>
      </c>
      <c r="G525" s="26">
        <v>228.95</v>
      </c>
      <c r="H525" s="26">
        <f t="shared" si="8"/>
        <v>3434.25</v>
      </c>
    </row>
    <row r="526" spans="1:8" ht="25.5" x14ac:dyDescent="0.25">
      <c r="A526" s="21">
        <v>525</v>
      </c>
      <c r="B526" s="22">
        <v>21118</v>
      </c>
      <c r="C526" s="23" t="s">
        <v>6</v>
      </c>
      <c r="D526" s="24" t="s">
        <v>447</v>
      </c>
      <c r="E526" s="21" t="s">
        <v>11</v>
      </c>
      <c r="F526" s="25">
        <v>10</v>
      </c>
      <c r="G526" s="26">
        <v>2.44</v>
      </c>
      <c r="H526" s="26">
        <f t="shared" si="8"/>
        <v>24.4</v>
      </c>
    </row>
    <row r="527" spans="1:8" ht="25.5" x14ac:dyDescent="0.25">
      <c r="A527" s="21">
        <v>526</v>
      </c>
      <c r="B527" s="22">
        <v>3542</v>
      </c>
      <c r="C527" s="23" t="s">
        <v>6</v>
      </c>
      <c r="D527" s="24" t="s">
        <v>448</v>
      </c>
      <c r="E527" s="21" t="s">
        <v>11</v>
      </c>
      <c r="F527" s="25">
        <v>500</v>
      </c>
      <c r="G527" s="26">
        <v>0.67</v>
      </c>
      <c r="H527" s="26">
        <f t="shared" si="8"/>
        <v>335</v>
      </c>
    </row>
    <row r="528" spans="1:8" ht="25.5" x14ac:dyDescent="0.25">
      <c r="A528" s="21">
        <v>527</v>
      </c>
      <c r="B528" s="22">
        <v>3529</v>
      </c>
      <c r="C528" s="23" t="s">
        <v>6</v>
      </c>
      <c r="D528" s="24" t="s">
        <v>449</v>
      </c>
      <c r="E528" s="21" t="s">
        <v>11</v>
      </c>
      <c r="F528" s="25">
        <v>500</v>
      </c>
      <c r="G528" s="26">
        <v>0.93</v>
      </c>
      <c r="H528" s="26">
        <f t="shared" si="8"/>
        <v>465</v>
      </c>
    </row>
    <row r="529" spans="1:8" ht="25.5" x14ac:dyDescent="0.25">
      <c r="A529" s="21">
        <v>528</v>
      </c>
      <c r="B529" s="22">
        <v>3536</v>
      </c>
      <c r="C529" s="23" t="s">
        <v>6</v>
      </c>
      <c r="D529" s="24" t="s">
        <v>450</v>
      </c>
      <c r="E529" s="21" t="s">
        <v>11</v>
      </c>
      <c r="F529" s="25">
        <v>50</v>
      </c>
      <c r="G529" s="26">
        <v>2.77</v>
      </c>
      <c r="H529" s="26">
        <f t="shared" si="8"/>
        <v>138.5</v>
      </c>
    </row>
    <row r="530" spans="1:8" ht="25.5" x14ac:dyDescent="0.25">
      <c r="A530" s="21">
        <v>529</v>
      </c>
      <c r="B530" s="22">
        <v>3535</v>
      </c>
      <c r="C530" s="23" t="s">
        <v>6</v>
      </c>
      <c r="D530" s="24" t="s">
        <v>451</v>
      </c>
      <c r="E530" s="21" t="s">
        <v>11</v>
      </c>
      <c r="F530" s="25">
        <v>50</v>
      </c>
      <c r="G530" s="26">
        <v>6.56</v>
      </c>
      <c r="H530" s="26">
        <f t="shared" si="8"/>
        <v>328</v>
      </c>
    </row>
    <row r="531" spans="1:8" ht="25.5" x14ac:dyDescent="0.25">
      <c r="A531" s="21">
        <v>530</v>
      </c>
      <c r="B531" s="22">
        <v>3540</v>
      </c>
      <c r="C531" s="23" t="s">
        <v>6</v>
      </c>
      <c r="D531" s="24" t="s">
        <v>452</v>
      </c>
      <c r="E531" s="21" t="s">
        <v>11</v>
      </c>
      <c r="F531" s="25">
        <v>100</v>
      </c>
      <c r="G531" s="26">
        <v>7.1</v>
      </c>
      <c r="H531" s="26">
        <f t="shared" si="8"/>
        <v>710</v>
      </c>
    </row>
    <row r="532" spans="1:8" ht="25.5" x14ac:dyDescent="0.25">
      <c r="A532" s="21">
        <v>531</v>
      </c>
      <c r="B532" s="22">
        <v>3517</v>
      </c>
      <c r="C532" s="23" t="s">
        <v>6</v>
      </c>
      <c r="D532" s="24" t="s">
        <v>453</v>
      </c>
      <c r="E532" s="21" t="s">
        <v>11</v>
      </c>
      <c r="F532" s="25">
        <v>100</v>
      </c>
      <c r="G532" s="26">
        <v>3.96</v>
      </c>
      <c r="H532" s="26">
        <f t="shared" si="8"/>
        <v>396</v>
      </c>
    </row>
    <row r="533" spans="1:8" ht="25.5" x14ac:dyDescent="0.25">
      <c r="A533" s="21">
        <v>532</v>
      </c>
      <c r="B533" s="22">
        <v>3518</v>
      </c>
      <c r="C533" s="23" t="s">
        <v>6</v>
      </c>
      <c r="D533" s="24" t="s">
        <v>454</v>
      </c>
      <c r="E533" s="21" t="s">
        <v>11</v>
      </c>
      <c r="F533" s="25">
        <v>100</v>
      </c>
      <c r="G533" s="26">
        <v>3.39</v>
      </c>
      <c r="H533" s="26">
        <f t="shared" si="8"/>
        <v>339</v>
      </c>
    </row>
    <row r="534" spans="1:8" ht="25.5" x14ac:dyDescent="0.25">
      <c r="A534" s="21">
        <v>533</v>
      </c>
      <c r="B534" s="22">
        <v>3519</v>
      </c>
      <c r="C534" s="23" t="s">
        <v>6</v>
      </c>
      <c r="D534" s="24" t="s">
        <v>455</v>
      </c>
      <c r="E534" s="21" t="s">
        <v>11</v>
      </c>
      <c r="F534" s="25">
        <v>50</v>
      </c>
      <c r="G534" s="26">
        <v>8.02</v>
      </c>
      <c r="H534" s="26">
        <f t="shared" si="8"/>
        <v>401</v>
      </c>
    </row>
    <row r="535" spans="1:8" ht="25.5" x14ac:dyDescent="0.25">
      <c r="A535" s="21">
        <v>534</v>
      </c>
      <c r="B535" s="22">
        <v>3526</v>
      </c>
      <c r="C535" s="23" t="s">
        <v>6</v>
      </c>
      <c r="D535" s="24" t="s">
        <v>456</v>
      </c>
      <c r="E535" s="21" t="s">
        <v>11</v>
      </c>
      <c r="F535" s="25">
        <v>50</v>
      </c>
      <c r="G535" s="26">
        <v>2.72</v>
      </c>
      <c r="H535" s="26">
        <f t="shared" si="8"/>
        <v>136</v>
      </c>
    </row>
    <row r="536" spans="1:8" ht="25.5" x14ac:dyDescent="0.25">
      <c r="A536" s="21">
        <v>535</v>
      </c>
      <c r="B536" s="22">
        <v>20148</v>
      </c>
      <c r="C536" s="23" t="s">
        <v>6</v>
      </c>
      <c r="D536" s="24" t="s">
        <v>457</v>
      </c>
      <c r="E536" s="21" t="s">
        <v>11</v>
      </c>
      <c r="F536" s="25">
        <v>100</v>
      </c>
      <c r="G536" s="26">
        <v>4.96</v>
      </c>
      <c r="H536" s="26">
        <f t="shared" si="8"/>
        <v>496</v>
      </c>
    </row>
    <row r="537" spans="1:8" ht="25.5" x14ac:dyDescent="0.25">
      <c r="A537" s="21">
        <v>536</v>
      </c>
      <c r="B537" s="22">
        <v>3499</v>
      </c>
      <c r="C537" s="23" t="s">
        <v>6</v>
      </c>
      <c r="D537" s="24" t="s">
        <v>458</v>
      </c>
      <c r="E537" s="21" t="s">
        <v>11</v>
      </c>
      <c r="F537" s="25">
        <v>100</v>
      </c>
      <c r="G537" s="26">
        <v>1.1200000000000001</v>
      </c>
      <c r="H537" s="26">
        <f t="shared" si="8"/>
        <v>112.00000000000001</v>
      </c>
    </row>
    <row r="538" spans="1:8" ht="25.5" x14ac:dyDescent="0.25">
      <c r="A538" s="21">
        <v>537</v>
      </c>
      <c r="B538" s="22">
        <v>3500</v>
      </c>
      <c r="C538" s="23" t="s">
        <v>6</v>
      </c>
      <c r="D538" s="24" t="s">
        <v>459</v>
      </c>
      <c r="E538" s="21" t="s">
        <v>11</v>
      </c>
      <c r="F538" s="25">
        <v>100</v>
      </c>
      <c r="G538" s="26">
        <v>1.89</v>
      </c>
      <c r="H538" s="26">
        <f t="shared" si="8"/>
        <v>189</v>
      </c>
    </row>
    <row r="539" spans="1:8" ht="25.5" x14ac:dyDescent="0.25">
      <c r="A539" s="21">
        <v>538</v>
      </c>
      <c r="B539" s="22">
        <v>3501</v>
      </c>
      <c r="C539" s="23" t="s">
        <v>6</v>
      </c>
      <c r="D539" s="24" t="s">
        <v>460</v>
      </c>
      <c r="E539" s="21" t="s">
        <v>11</v>
      </c>
      <c r="F539" s="25">
        <v>50</v>
      </c>
      <c r="G539" s="26">
        <v>5.48</v>
      </c>
      <c r="H539" s="26">
        <f t="shared" si="8"/>
        <v>274</v>
      </c>
    </row>
    <row r="540" spans="1:8" ht="25.5" x14ac:dyDescent="0.25">
      <c r="A540" s="21">
        <v>539</v>
      </c>
      <c r="B540" s="22">
        <v>3502</v>
      </c>
      <c r="C540" s="23" t="s">
        <v>6</v>
      </c>
      <c r="D540" s="24" t="s">
        <v>461</v>
      </c>
      <c r="E540" s="21" t="s">
        <v>11</v>
      </c>
      <c r="F540" s="25">
        <v>50</v>
      </c>
      <c r="G540" s="26">
        <v>7.8</v>
      </c>
      <c r="H540" s="26">
        <f t="shared" si="8"/>
        <v>390</v>
      </c>
    </row>
    <row r="541" spans="1:8" ht="38.25" x14ac:dyDescent="0.25">
      <c r="A541" s="21">
        <v>540</v>
      </c>
      <c r="B541" s="22" t="s">
        <v>876</v>
      </c>
      <c r="C541" s="23" t="s">
        <v>55</v>
      </c>
      <c r="D541" s="24" t="s">
        <v>462</v>
      </c>
      <c r="E541" s="21" t="s">
        <v>11</v>
      </c>
      <c r="F541" s="25">
        <v>10</v>
      </c>
      <c r="G541" s="26">
        <v>41.06</v>
      </c>
      <c r="H541" s="26">
        <f t="shared" si="8"/>
        <v>410.6</v>
      </c>
    </row>
    <row r="542" spans="1:8" ht="38.25" x14ac:dyDescent="0.25">
      <c r="A542" s="21">
        <v>541</v>
      </c>
      <c r="B542" s="22">
        <v>12118</v>
      </c>
      <c r="C542" s="23" t="s">
        <v>6</v>
      </c>
      <c r="D542" s="24" t="s">
        <v>463</v>
      </c>
      <c r="E542" s="21" t="s">
        <v>11</v>
      </c>
      <c r="F542" s="25">
        <v>40</v>
      </c>
      <c r="G542" s="26">
        <v>23.73</v>
      </c>
      <c r="H542" s="26">
        <f t="shared" si="8"/>
        <v>949.2</v>
      </c>
    </row>
    <row r="543" spans="1:8" x14ac:dyDescent="0.25">
      <c r="A543" s="21">
        <v>542</v>
      </c>
      <c r="B543" s="22">
        <v>5100</v>
      </c>
      <c r="C543" s="23" t="s">
        <v>9</v>
      </c>
      <c r="D543" s="24" t="s">
        <v>877</v>
      </c>
      <c r="E543" s="21" t="s">
        <v>781</v>
      </c>
      <c r="F543" s="25">
        <v>40</v>
      </c>
      <c r="G543" s="26">
        <v>176.61</v>
      </c>
      <c r="H543" s="26">
        <f t="shared" si="8"/>
        <v>7064.4000000000005</v>
      </c>
    </row>
    <row r="544" spans="1:8" x14ac:dyDescent="0.25">
      <c r="A544" s="21">
        <v>543</v>
      </c>
      <c r="B544" s="22">
        <v>3755</v>
      </c>
      <c r="C544" s="23" t="s">
        <v>6</v>
      </c>
      <c r="D544" s="24" t="s">
        <v>464</v>
      </c>
      <c r="E544" s="21" t="s">
        <v>11</v>
      </c>
      <c r="F544" s="25">
        <v>10</v>
      </c>
      <c r="G544" s="26">
        <v>30.2</v>
      </c>
      <c r="H544" s="26">
        <f t="shared" si="8"/>
        <v>302</v>
      </c>
    </row>
    <row r="545" spans="1:8" x14ac:dyDescent="0.25">
      <c r="A545" s="21">
        <v>544</v>
      </c>
      <c r="B545" s="22">
        <v>3750</v>
      </c>
      <c r="C545" s="23" t="s">
        <v>6</v>
      </c>
      <c r="D545" s="24" t="s">
        <v>465</v>
      </c>
      <c r="E545" s="21" t="s">
        <v>11</v>
      </c>
      <c r="F545" s="25">
        <v>10</v>
      </c>
      <c r="G545" s="26">
        <v>40.6</v>
      </c>
      <c r="H545" s="26">
        <f t="shared" si="8"/>
        <v>406</v>
      </c>
    </row>
    <row r="546" spans="1:8" x14ac:dyDescent="0.25">
      <c r="A546" s="21">
        <v>545</v>
      </c>
      <c r="B546" s="22">
        <v>47003</v>
      </c>
      <c r="C546" s="23" t="s">
        <v>9</v>
      </c>
      <c r="D546" s="24" t="s">
        <v>466</v>
      </c>
      <c r="E546" s="21" t="s">
        <v>11</v>
      </c>
      <c r="F546" s="25">
        <v>20</v>
      </c>
      <c r="G546" s="26">
        <v>17.89</v>
      </c>
      <c r="H546" s="26">
        <f t="shared" si="8"/>
        <v>357.8</v>
      </c>
    </row>
    <row r="547" spans="1:8" ht="25.5" x14ac:dyDescent="0.25">
      <c r="A547" s="21">
        <v>546</v>
      </c>
      <c r="B547" s="22">
        <v>38780</v>
      </c>
      <c r="C547" s="23" t="s">
        <v>6</v>
      </c>
      <c r="D547" s="24" t="s">
        <v>467</v>
      </c>
      <c r="E547" s="21" t="s">
        <v>11</v>
      </c>
      <c r="F547" s="25">
        <v>300</v>
      </c>
      <c r="G547" s="26">
        <v>19.09</v>
      </c>
      <c r="H547" s="26">
        <f t="shared" si="8"/>
        <v>5727</v>
      </c>
    </row>
    <row r="548" spans="1:8" ht="25.5" x14ac:dyDescent="0.25">
      <c r="A548" s="21">
        <v>547</v>
      </c>
      <c r="B548" s="22">
        <v>39377</v>
      </c>
      <c r="C548" s="23" t="s">
        <v>6</v>
      </c>
      <c r="D548" s="24" t="s">
        <v>468</v>
      </c>
      <c r="E548" s="21" t="s">
        <v>11</v>
      </c>
      <c r="F548" s="25">
        <v>20</v>
      </c>
      <c r="G548" s="26">
        <v>224.76</v>
      </c>
      <c r="H548" s="26">
        <f t="shared" si="8"/>
        <v>4495.2</v>
      </c>
    </row>
    <row r="549" spans="1:8" ht="25.5" x14ac:dyDescent="0.25">
      <c r="A549" s="21">
        <v>548</v>
      </c>
      <c r="B549" s="22">
        <v>38192</v>
      </c>
      <c r="C549" s="23" t="s">
        <v>6</v>
      </c>
      <c r="D549" s="24" t="s">
        <v>469</v>
      </c>
      <c r="E549" s="21" t="s">
        <v>11</v>
      </c>
      <c r="F549" s="25">
        <v>20</v>
      </c>
      <c r="G549" s="26">
        <v>116.65</v>
      </c>
      <c r="H549" s="26">
        <f t="shared" si="8"/>
        <v>2333</v>
      </c>
    </row>
    <row r="550" spans="1:8" ht="25.5" x14ac:dyDescent="0.25">
      <c r="A550" s="21">
        <v>549</v>
      </c>
      <c r="B550" s="22">
        <v>3753</v>
      </c>
      <c r="C550" s="23" t="s">
        <v>6</v>
      </c>
      <c r="D550" s="24" t="s">
        <v>470</v>
      </c>
      <c r="E550" s="21" t="s">
        <v>11</v>
      </c>
      <c r="F550" s="25">
        <v>140</v>
      </c>
      <c r="G550" s="26">
        <v>10.210000000000001</v>
      </c>
      <c r="H550" s="26">
        <f t="shared" si="8"/>
        <v>1429.4</v>
      </c>
    </row>
    <row r="551" spans="1:8" ht="25.5" x14ac:dyDescent="0.25">
      <c r="A551" s="21">
        <v>550</v>
      </c>
      <c r="B551" s="22">
        <v>38782</v>
      </c>
      <c r="C551" s="23" t="s">
        <v>6</v>
      </c>
      <c r="D551" s="24" t="s">
        <v>471</v>
      </c>
      <c r="E551" s="21" t="s">
        <v>11</v>
      </c>
      <c r="F551" s="25">
        <v>60</v>
      </c>
      <c r="G551" s="26">
        <v>13.29</v>
      </c>
      <c r="H551" s="26">
        <f t="shared" si="8"/>
        <v>797.4</v>
      </c>
    </row>
    <row r="552" spans="1:8" ht="25.5" x14ac:dyDescent="0.25">
      <c r="A552" s="21">
        <v>551</v>
      </c>
      <c r="B552" s="22">
        <v>38194</v>
      </c>
      <c r="C552" s="23" t="s">
        <v>6</v>
      </c>
      <c r="D552" s="24" t="s">
        <v>472</v>
      </c>
      <c r="E552" s="21" t="s">
        <v>11</v>
      </c>
      <c r="F552" s="25">
        <v>60</v>
      </c>
      <c r="G552" s="26">
        <v>9.43</v>
      </c>
      <c r="H552" s="26">
        <f t="shared" si="8"/>
        <v>565.79999999999995</v>
      </c>
    </row>
    <row r="553" spans="1:8" x14ac:dyDescent="0.25">
      <c r="A553" s="21">
        <v>552</v>
      </c>
      <c r="B553" s="22">
        <v>39387</v>
      </c>
      <c r="C553" s="23" t="s">
        <v>6</v>
      </c>
      <c r="D553" s="24" t="s">
        <v>473</v>
      </c>
      <c r="E553" s="21" t="s">
        <v>11</v>
      </c>
      <c r="F553" s="25">
        <v>300</v>
      </c>
      <c r="G553" s="26">
        <v>18.079999999999998</v>
      </c>
      <c r="H553" s="26">
        <f t="shared" si="8"/>
        <v>5423.9999999999991</v>
      </c>
    </row>
    <row r="554" spans="1:8" x14ac:dyDescent="0.25">
      <c r="A554" s="21">
        <v>553</v>
      </c>
      <c r="B554" s="22">
        <v>39386</v>
      </c>
      <c r="C554" s="23" t="s">
        <v>6</v>
      </c>
      <c r="D554" s="24" t="s">
        <v>474</v>
      </c>
      <c r="E554" s="21" t="s">
        <v>11</v>
      </c>
      <c r="F554" s="25">
        <v>300</v>
      </c>
      <c r="G554" s="26">
        <v>12.6</v>
      </c>
      <c r="H554" s="26">
        <f t="shared" si="8"/>
        <v>3780</v>
      </c>
    </row>
    <row r="555" spans="1:8" x14ac:dyDescent="0.25">
      <c r="A555" s="21">
        <v>554</v>
      </c>
      <c r="B555" s="22">
        <v>3758</v>
      </c>
      <c r="C555" s="23" t="s">
        <v>6</v>
      </c>
      <c r="D555" s="24" t="s">
        <v>475</v>
      </c>
      <c r="E555" s="21" t="s">
        <v>11</v>
      </c>
      <c r="F555" s="25">
        <v>20</v>
      </c>
      <c r="G555" s="26">
        <v>78.650000000000006</v>
      </c>
      <c r="H555" s="26">
        <f t="shared" si="8"/>
        <v>1573</v>
      </c>
    </row>
    <row r="556" spans="1:8" ht="25.5" x14ac:dyDescent="0.25">
      <c r="A556" s="21">
        <v>555</v>
      </c>
      <c r="B556" s="22">
        <v>3752</v>
      </c>
      <c r="C556" s="23" t="s">
        <v>6</v>
      </c>
      <c r="D556" s="24" t="s">
        <v>476</v>
      </c>
      <c r="E556" s="21" t="s">
        <v>11</v>
      </c>
      <c r="F556" s="25">
        <v>10</v>
      </c>
      <c r="G556" s="26">
        <v>108.06</v>
      </c>
      <c r="H556" s="26">
        <f t="shared" si="8"/>
        <v>1080.5999999999999</v>
      </c>
    </row>
    <row r="557" spans="1:8" ht="25.5" x14ac:dyDescent="0.25">
      <c r="A557" s="21">
        <v>556</v>
      </c>
      <c r="B557" s="22">
        <v>20269</v>
      </c>
      <c r="C557" s="23" t="s">
        <v>6</v>
      </c>
      <c r="D557" s="24" t="s">
        <v>477</v>
      </c>
      <c r="E557" s="21" t="s">
        <v>11</v>
      </c>
      <c r="F557" s="25">
        <v>30</v>
      </c>
      <c r="G557" s="26">
        <v>94.09</v>
      </c>
      <c r="H557" s="26">
        <f t="shared" si="8"/>
        <v>2822.7000000000003</v>
      </c>
    </row>
    <row r="558" spans="1:8" x14ac:dyDescent="0.25">
      <c r="A558" s="21">
        <v>557</v>
      </c>
      <c r="B558" s="22">
        <v>3777</v>
      </c>
      <c r="C558" s="23" t="s">
        <v>6</v>
      </c>
      <c r="D558" s="24" t="s">
        <v>478</v>
      </c>
      <c r="E558" s="21" t="s">
        <v>781</v>
      </c>
      <c r="F558" s="25">
        <v>100</v>
      </c>
      <c r="G558" s="26">
        <v>1.49</v>
      </c>
      <c r="H558" s="26">
        <f t="shared" si="8"/>
        <v>149</v>
      </c>
    </row>
    <row r="559" spans="1:8" ht="51" x14ac:dyDescent="0.25">
      <c r="A559" s="21">
        <v>558</v>
      </c>
      <c r="B559" s="22">
        <v>39510</v>
      </c>
      <c r="C559" s="23" t="s">
        <v>6</v>
      </c>
      <c r="D559" s="24" t="s">
        <v>479</v>
      </c>
      <c r="E559" s="21" t="s">
        <v>11</v>
      </c>
      <c r="F559" s="25">
        <v>20</v>
      </c>
      <c r="G559" s="26">
        <v>293.27999999999997</v>
      </c>
      <c r="H559" s="26">
        <f t="shared" si="8"/>
        <v>5865.5999999999995</v>
      </c>
    </row>
    <row r="560" spans="1:8" ht="38.25" x14ac:dyDescent="0.25">
      <c r="A560" s="21">
        <v>559</v>
      </c>
      <c r="B560" s="22">
        <v>38776</v>
      </c>
      <c r="C560" s="23" t="s">
        <v>6</v>
      </c>
      <c r="D560" s="24" t="s">
        <v>480</v>
      </c>
      <c r="E560" s="21" t="s">
        <v>11</v>
      </c>
      <c r="F560" s="25">
        <v>40</v>
      </c>
      <c r="G560" s="26">
        <v>311.25</v>
      </c>
      <c r="H560" s="26">
        <f t="shared" si="8"/>
        <v>12450</v>
      </c>
    </row>
    <row r="561" spans="1:8" ht="38.25" x14ac:dyDescent="0.25">
      <c r="A561" s="21">
        <v>560</v>
      </c>
      <c r="B561" s="22">
        <v>13174</v>
      </c>
      <c r="C561" s="23" t="s">
        <v>38</v>
      </c>
      <c r="D561" s="24" t="s">
        <v>481</v>
      </c>
      <c r="E561" s="21" t="s">
        <v>11</v>
      </c>
      <c r="F561" s="25">
        <v>100</v>
      </c>
      <c r="G561" s="26">
        <v>54.69</v>
      </c>
      <c r="H561" s="26">
        <f t="shared" si="8"/>
        <v>5469</v>
      </c>
    </row>
    <row r="562" spans="1:8" ht="38.25" x14ac:dyDescent="0.25">
      <c r="A562" s="21">
        <v>561</v>
      </c>
      <c r="B562" s="22">
        <v>3780</v>
      </c>
      <c r="C562" s="23" t="s">
        <v>6</v>
      </c>
      <c r="D562" s="24" t="s">
        <v>482</v>
      </c>
      <c r="E562" s="21" t="s">
        <v>11</v>
      </c>
      <c r="F562" s="25">
        <v>20</v>
      </c>
      <c r="G562" s="26">
        <v>114.25</v>
      </c>
      <c r="H562" s="26">
        <f t="shared" si="8"/>
        <v>2285</v>
      </c>
    </row>
    <row r="563" spans="1:8" ht="38.25" x14ac:dyDescent="0.25">
      <c r="A563" s="21">
        <v>562</v>
      </c>
      <c r="B563" s="22">
        <v>3799</v>
      </c>
      <c r="C563" s="23" t="s">
        <v>6</v>
      </c>
      <c r="D563" s="24" t="s">
        <v>483</v>
      </c>
      <c r="E563" s="21" t="s">
        <v>11</v>
      </c>
      <c r="F563" s="25">
        <v>40</v>
      </c>
      <c r="G563" s="26">
        <v>151.77000000000001</v>
      </c>
      <c r="H563" s="26">
        <f t="shared" si="8"/>
        <v>6070.8</v>
      </c>
    </row>
    <row r="564" spans="1:8" ht="38.25" x14ac:dyDescent="0.25">
      <c r="A564" s="21">
        <v>563</v>
      </c>
      <c r="B564" s="22">
        <v>38773</v>
      </c>
      <c r="C564" s="23" t="s">
        <v>6</v>
      </c>
      <c r="D564" s="24" t="s">
        <v>484</v>
      </c>
      <c r="E564" s="21" t="s">
        <v>11</v>
      </c>
      <c r="F564" s="25">
        <v>300</v>
      </c>
      <c r="G564" s="26">
        <v>7.29</v>
      </c>
      <c r="H564" s="26">
        <f t="shared" si="8"/>
        <v>2187</v>
      </c>
    </row>
    <row r="565" spans="1:8" ht="25.5" x14ac:dyDescent="0.25">
      <c r="A565" s="21">
        <v>564</v>
      </c>
      <c r="B565" s="22">
        <v>39385</v>
      </c>
      <c r="C565" s="23" t="s">
        <v>6</v>
      </c>
      <c r="D565" s="24" t="s">
        <v>878</v>
      </c>
      <c r="E565" s="21" t="s">
        <v>11</v>
      </c>
      <c r="F565" s="25">
        <v>100</v>
      </c>
      <c r="G565" s="26">
        <v>21.67</v>
      </c>
      <c r="H565" s="26">
        <f t="shared" si="8"/>
        <v>2167</v>
      </c>
    </row>
    <row r="566" spans="1:8" ht="25.5" x14ac:dyDescent="0.25">
      <c r="A566" s="21">
        <v>565</v>
      </c>
      <c r="B566" s="22">
        <v>39389</v>
      </c>
      <c r="C566" s="23" t="s">
        <v>6</v>
      </c>
      <c r="D566" s="24" t="s">
        <v>485</v>
      </c>
      <c r="E566" s="21" t="s">
        <v>11</v>
      </c>
      <c r="F566" s="25">
        <v>20</v>
      </c>
      <c r="G566" s="26">
        <v>23.51</v>
      </c>
      <c r="H566" s="26">
        <f t="shared" si="8"/>
        <v>470.20000000000005</v>
      </c>
    </row>
    <row r="567" spans="1:8" ht="25.5" x14ac:dyDescent="0.25">
      <c r="A567" s="21">
        <v>566</v>
      </c>
      <c r="B567" s="22">
        <v>39390</v>
      </c>
      <c r="C567" s="23" t="s">
        <v>6</v>
      </c>
      <c r="D567" s="24" t="s">
        <v>486</v>
      </c>
      <c r="E567" s="21" t="s">
        <v>11</v>
      </c>
      <c r="F567" s="25">
        <v>20</v>
      </c>
      <c r="G567" s="26">
        <v>49.28</v>
      </c>
      <c r="H567" s="26">
        <f t="shared" si="8"/>
        <v>985.6</v>
      </c>
    </row>
    <row r="568" spans="1:8" ht="25.5" x14ac:dyDescent="0.25">
      <c r="A568" s="21">
        <v>567</v>
      </c>
      <c r="B568" s="22">
        <v>39391</v>
      </c>
      <c r="C568" s="23" t="s">
        <v>6</v>
      </c>
      <c r="D568" s="24" t="s">
        <v>487</v>
      </c>
      <c r="E568" s="21" t="s">
        <v>11</v>
      </c>
      <c r="F568" s="25">
        <v>20</v>
      </c>
      <c r="G568" s="26">
        <v>55.32</v>
      </c>
      <c r="H568" s="26">
        <f t="shared" si="8"/>
        <v>1106.4000000000001</v>
      </c>
    </row>
    <row r="569" spans="1:8" ht="38.25" x14ac:dyDescent="0.25">
      <c r="A569" s="21">
        <v>568</v>
      </c>
      <c r="B569" s="22">
        <v>12266</v>
      </c>
      <c r="C569" s="23" t="s">
        <v>6</v>
      </c>
      <c r="D569" s="24" t="s">
        <v>488</v>
      </c>
      <c r="E569" s="21" t="s">
        <v>11</v>
      </c>
      <c r="F569" s="25">
        <v>10</v>
      </c>
      <c r="G569" s="26">
        <v>119.34</v>
      </c>
      <c r="H569" s="26">
        <f t="shared" si="8"/>
        <v>1193.4000000000001</v>
      </c>
    </row>
    <row r="570" spans="1:8" ht="25.5" x14ac:dyDescent="0.25">
      <c r="A570" s="21">
        <v>569</v>
      </c>
      <c r="B570" s="22">
        <v>21119</v>
      </c>
      <c r="C570" s="23" t="s">
        <v>6</v>
      </c>
      <c r="D570" s="24" t="s">
        <v>489</v>
      </c>
      <c r="E570" s="21" t="s">
        <v>11</v>
      </c>
      <c r="F570" s="25">
        <v>10</v>
      </c>
      <c r="G570" s="26">
        <v>1.45</v>
      </c>
      <c r="H570" s="26">
        <f t="shared" si="8"/>
        <v>14.5</v>
      </c>
    </row>
    <row r="571" spans="1:8" ht="25.5" x14ac:dyDescent="0.25">
      <c r="A571" s="21">
        <v>570</v>
      </c>
      <c r="B571" s="22">
        <v>12404</v>
      </c>
      <c r="C571" s="23" t="s">
        <v>6</v>
      </c>
      <c r="D571" s="24" t="s">
        <v>490</v>
      </c>
      <c r="E571" s="21" t="s">
        <v>11</v>
      </c>
      <c r="F571" s="25">
        <v>40</v>
      </c>
      <c r="G571" s="26">
        <v>9.9600000000000009</v>
      </c>
      <c r="H571" s="26">
        <f t="shared" si="8"/>
        <v>398.40000000000003</v>
      </c>
    </row>
    <row r="572" spans="1:8" ht="25.5" x14ac:dyDescent="0.25">
      <c r="A572" s="21">
        <v>571</v>
      </c>
      <c r="B572" s="22">
        <v>3908</v>
      </c>
      <c r="C572" s="23" t="s">
        <v>6</v>
      </c>
      <c r="D572" s="24" t="s">
        <v>491</v>
      </c>
      <c r="E572" s="21" t="s">
        <v>11</v>
      </c>
      <c r="F572" s="25">
        <v>20</v>
      </c>
      <c r="G572" s="26">
        <v>5.42</v>
      </c>
      <c r="H572" s="26">
        <f t="shared" si="8"/>
        <v>108.4</v>
      </c>
    </row>
    <row r="573" spans="1:8" ht="25.5" x14ac:dyDescent="0.25">
      <c r="A573" s="21">
        <v>572</v>
      </c>
      <c r="B573" s="22">
        <v>3912</v>
      </c>
      <c r="C573" s="23" t="s">
        <v>6</v>
      </c>
      <c r="D573" s="24" t="s">
        <v>492</v>
      </c>
      <c r="E573" s="21" t="s">
        <v>11</v>
      </c>
      <c r="F573" s="25">
        <v>10</v>
      </c>
      <c r="G573" s="26">
        <v>31.42</v>
      </c>
      <c r="H573" s="26">
        <f t="shared" si="8"/>
        <v>314.20000000000005</v>
      </c>
    </row>
    <row r="574" spans="1:8" ht="25.5" x14ac:dyDescent="0.25">
      <c r="A574" s="21">
        <v>573</v>
      </c>
      <c r="B574" s="22">
        <v>3909</v>
      </c>
      <c r="C574" s="23" t="s">
        <v>6</v>
      </c>
      <c r="D574" s="24" t="s">
        <v>493</v>
      </c>
      <c r="E574" s="21" t="s">
        <v>11</v>
      </c>
      <c r="F574" s="25">
        <v>20</v>
      </c>
      <c r="G574" s="26">
        <v>7.37</v>
      </c>
      <c r="H574" s="26">
        <f t="shared" si="8"/>
        <v>147.4</v>
      </c>
    </row>
    <row r="575" spans="1:8" ht="25.5" x14ac:dyDescent="0.25">
      <c r="A575" s="21">
        <v>574</v>
      </c>
      <c r="B575" s="22">
        <v>1904</v>
      </c>
      <c r="C575" s="23" t="s">
        <v>6</v>
      </c>
      <c r="D575" s="24" t="s">
        <v>494</v>
      </c>
      <c r="E575" s="21" t="s">
        <v>11</v>
      </c>
      <c r="F575" s="25">
        <v>40</v>
      </c>
      <c r="G575" s="26">
        <v>1.1299999999999999</v>
      </c>
      <c r="H575" s="26">
        <f t="shared" si="8"/>
        <v>45.199999999999996</v>
      </c>
    </row>
    <row r="576" spans="1:8" ht="25.5" x14ac:dyDescent="0.25">
      <c r="A576" s="21">
        <v>575</v>
      </c>
      <c r="B576" s="22">
        <v>1899</v>
      </c>
      <c r="C576" s="23" t="s">
        <v>6</v>
      </c>
      <c r="D576" s="24" t="s">
        <v>495</v>
      </c>
      <c r="E576" s="21" t="s">
        <v>11</v>
      </c>
      <c r="F576" s="25">
        <v>40</v>
      </c>
      <c r="G576" s="26">
        <v>1.28</v>
      </c>
      <c r="H576" s="26">
        <f t="shared" si="8"/>
        <v>51.2</v>
      </c>
    </row>
    <row r="577" spans="1:8" ht="25.5" x14ac:dyDescent="0.25">
      <c r="A577" s="21">
        <v>576</v>
      </c>
      <c r="B577" s="22">
        <v>1900</v>
      </c>
      <c r="C577" s="23" t="s">
        <v>6</v>
      </c>
      <c r="D577" s="24" t="s">
        <v>496</v>
      </c>
      <c r="E577" s="21" t="s">
        <v>11</v>
      </c>
      <c r="F577" s="25">
        <v>40</v>
      </c>
      <c r="G577" s="26">
        <v>2.08</v>
      </c>
      <c r="H577" s="26">
        <f t="shared" si="8"/>
        <v>83.2</v>
      </c>
    </row>
    <row r="578" spans="1:8" ht="25.5" x14ac:dyDescent="0.25">
      <c r="A578" s="21">
        <v>577</v>
      </c>
      <c r="B578" s="22">
        <v>3889</v>
      </c>
      <c r="C578" s="23" t="s">
        <v>6</v>
      </c>
      <c r="D578" s="24" t="s">
        <v>497</v>
      </c>
      <c r="E578" s="21" t="s">
        <v>11</v>
      </c>
      <c r="F578" s="25">
        <v>20</v>
      </c>
      <c r="G578" s="26">
        <v>4.1900000000000004</v>
      </c>
      <c r="H578" s="26">
        <f t="shared" si="8"/>
        <v>83.800000000000011</v>
      </c>
    </row>
    <row r="579" spans="1:8" ht="25.5" x14ac:dyDescent="0.25">
      <c r="A579" s="21">
        <v>578</v>
      </c>
      <c r="B579" s="22">
        <v>3868</v>
      </c>
      <c r="C579" s="23" t="s">
        <v>6</v>
      </c>
      <c r="D579" s="24" t="s">
        <v>498</v>
      </c>
      <c r="E579" s="21" t="s">
        <v>11</v>
      </c>
      <c r="F579" s="25">
        <v>20</v>
      </c>
      <c r="G579" s="26">
        <v>1.63</v>
      </c>
      <c r="H579" s="26">
        <f t="shared" ref="H579:H642" si="9">F579*G579</f>
        <v>32.599999999999994</v>
      </c>
    </row>
    <row r="580" spans="1:8" ht="25.5" x14ac:dyDescent="0.25">
      <c r="A580" s="21">
        <v>579</v>
      </c>
      <c r="B580" s="22">
        <v>3869</v>
      </c>
      <c r="C580" s="23" t="s">
        <v>6</v>
      </c>
      <c r="D580" s="24" t="s">
        <v>499</v>
      </c>
      <c r="E580" s="21" t="s">
        <v>11</v>
      </c>
      <c r="F580" s="25">
        <v>20</v>
      </c>
      <c r="G580" s="26">
        <v>4.66</v>
      </c>
      <c r="H580" s="26">
        <f t="shared" si="9"/>
        <v>93.2</v>
      </c>
    </row>
    <row r="581" spans="1:8" ht="25.5" x14ac:dyDescent="0.25">
      <c r="A581" s="21">
        <v>580</v>
      </c>
      <c r="B581" s="22">
        <v>3872</v>
      </c>
      <c r="C581" s="23" t="s">
        <v>6</v>
      </c>
      <c r="D581" s="24" t="s">
        <v>500</v>
      </c>
      <c r="E581" s="21" t="s">
        <v>11</v>
      </c>
      <c r="F581" s="25">
        <v>20</v>
      </c>
      <c r="G581" s="26">
        <v>5.66</v>
      </c>
      <c r="H581" s="26">
        <f t="shared" si="9"/>
        <v>113.2</v>
      </c>
    </row>
    <row r="582" spans="1:8" ht="25.5" x14ac:dyDescent="0.25">
      <c r="A582" s="21">
        <v>581</v>
      </c>
      <c r="B582" s="22">
        <v>21120</v>
      </c>
      <c r="C582" s="23" t="s">
        <v>6</v>
      </c>
      <c r="D582" s="24" t="s">
        <v>501</v>
      </c>
      <c r="E582" s="21" t="s">
        <v>11</v>
      </c>
      <c r="F582" s="25">
        <v>10</v>
      </c>
      <c r="G582" s="26">
        <v>10.26</v>
      </c>
      <c r="H582" s="26">
        <f t="shared" si="9"/>
        <v>102.6</v>
      </c>
    </row>
    <row r="583" spans="1:8" ht="25.5" x14ac:dyDescent="0.25">
      <c r="A583" s="21">
        <v>582</v>
      </c>
      <c r="B583" s="22">
        <v>1892</v>
      </c>
      <c r="C583" s="23" t="s">
        <v>6</v>
      </c>
      <c r="D583" s="24" t="s">
        <v>502</v>
      </c>
      <c r="E583" s="21" t="s">
        <v>11</v>
      </c>
      <c r="F583" s="25">
        <v>40</v>
      </c>
      <c r="G583" s="26">
        <v>2</v>
      </c>
      <c r="H583" s="26">
        <f t="shared" si="9"/>
        <v>80</v>
      </c>
    </row>
    <row r="584" spans="1:8" ht="25.5" x14ac:dyDescent="0.25">
      <c r="A584" s="21">
        <v>583</v>
      </c>
      <c r="B584" s="22">
        <v>1901</v>
      </c>
      <c r="C584" s="23" t="s">
        <v>6</v>
      </c>
      <c r="D584" s="24" t="s">
        <v>503</v>
      </c>
      <c r="E584" s="21" t="s">
        <v>11</v>
      </c>
      <c r="F584" s="25">
        <v>40</v>
      </c>
      <c r="G584" s="26">
        <v>0.97</v>
      </c>
      <c r="H584" s="26">
        <f t="shared" si="9"/>
        <v>38.799999999999997</v>
      </c>
    </row>
    <row r="585" spans="1:8" ht="25.5" x14ac:dyDescent="0.25">
      <c r="A585" s="21">
        <v>584</v>
      </c>
      <c r="B585" s="22">
        <v>1891</v>
      </c>
      <c r="C585" s="23" t="s">
        <v>6</v>
      </c>
      <c r="D585" s="24" t="s">
        <v>504</v>
      </c>
      <c r="E585" s="21" t="s">
        <v>11</v>
      </c>
      <c r="F585" s="25">
        <v>40</v>
      </c>
      <c r="G585" s="26">
        <v>1.44</v>
      </c>
      <c r="H585" s="26">
        <f t="shared" si="9"/>
        <v>57.599999999999994</v>
      </c>
    </row>
    <row r="586" spans="1:8" ht="25.5" x14ac:dyDescent="0.25">
      <c r="A586" s="21">
        <v>585</v>
      </c>
      <c r="B586" s="22">
        <v>2637</v>
      </c>
      <c r="C586" s="23" t="s">
        <v>6</v>
      </c>
      <c r="D586" s="24" t="s">
        <v>505</v>
      </c>
      <c r="E586" s="21" t="s">
        <v>11</v>
      </c>
      <c r="F586" s="25">
        <v>40</v>
      </c>
      <c r="G586" s="26">
        <v>1.92</v>
      </c>
      <c r="H586" s="26">
        <f t="shared" si="9"/>
        <v>76.8</v>
      </c>
    </row>
    <row r="587" spans="1:8" ht="25.5" x14ac:dyDescent="0.25">
      <c r="A587" s="21">
        <v>586</v>
      </c>
      <c r="B587" s="22">
        <v>2638</v>
      </c>
      <c r="C587" s="23" t="s">
        <v>6</v>
      </c>
      <c r="D587" s="24" t="s">
        <v>506</v>
      </c>
      <c r="E587" s="21" t="s">
        <v>11</v>
      </c>
      <c r="F587" s="25">
        <v>40</v>
      </c>
      <c r="G587" s="26">
        <v>2.23</v>
      </c>
      <c r="H587" s="26">
        <f t="shared" si="9"/>
        <v>89.2</v>
      </c>
    </row>
    <row r="588" spans="1:8" ht="25.5" x14ac:dyDescent="0.25">
      <c r="A588" s="21">
        <v>587</v>
      </c>
      <c r="B588" s="22">
        <v>2643</v>
      </c>
      <c r="C588" s="23" t="s">
        <v>6</v>
      </c>
      <c r="D588" s="24" t="s">
        <v>507</v>
      </c>
      <c r="E588" s="21" t="s">
        <v>11</v>
      </c>
      <c r="F588" s="25">
        <v>20</v>
      </c>
      <c r="G588" s="26">
        <v>8</v>
      </c>
      <c r="H588" s="26">
        <f t="shared" si="9"/>
        <v>160</v>
      </c>
    </row>
    <row r="589" spans="1:8" ht="25.5" x14ac:dyDescent="0.25">
      <c r="A589" s="21">
        <v>588</v>
      </c>
      <c r="B589" s="22">
        <v>3861</v>
      </c>
      <c r="C589" s="23" t="s">
        <v>6</v>
      </c>
      <c r="D589" s="24" t="s">
        <v>508</v>
      </c>
      <c r="E589" s="21" t="s">
        <v>11</v>
      </c>
      <c r="F589" s="25">
        <v>300</v>
      </c>
      <c r="G589" s="26">
        <v>0.81</v>
      </c>
      <c r="H589" s="26">
        <f t="shared" si="9"/>
        <v>243.00000000000003</v>
      </c>
    </row>
    <row r="590" spans="1:8" ht="25.5" x14ac:dyDescent="0.25">
      <c r="A590" s="21">
        <v>589</v>
      </c>
      <c r="B590" s="22">
        <v>3904</v>
      </c>
      <c r="C590" s="23" t="s">
        <v>6</v>
      </c>
      <c r="D590" s="24" t="s">
        <v>509</v>
      </c>
      <c r="E590" s="21" t="s">
        <v>11</v>
      </c>
      <c r="F590" s="25">
        <v>300</v>
      </c>
      <c r="G590" s="26">
        <v>0.99</v>
      </c>
      <c r="H590" s="26">
        <f t="shared" si="9"/>
        <v>297</v>
      </c>
    </row>
    <row r="591" spans="1:8" ht="25.5" x14ac:dyDescent="0.25">
      <c r="A591" s="21">
        <v>590</v>
      </c>
      <c r="B591" s="22">
        <v>3903</v>
      </c>
      <c r="C591" s="23" t="s">
        <v>6</v>
      </c>
      <c r="D591" s="24" t="s">
        <v>510</v>
      </c>
      <c r="E591" s="21" t="s">
        <v>11</v>
      </c>
      <c r="F591" s="25">
        <v>100</v>
      </c>
      <c r="G591" s="26">
        <v>2.44</v>
      </c>
      <c r="H591" s="26">
        <f t="shared" si="9"/>
        <v>244</v>
      </c>
    </row>
    <row r="592" spans="1:8" ht="25.5" x14ac:dyDescent="0.25">
      <c r="A592" s="21">
        <v>591</v>
      </c>
      <c r="B592" s="22">
        <v>3862</v>
      </c>
      <c r="C592" s="23" t="s">
        <v>6</v>
      </c>
      <c r="D592" s="24" t="s">
        <v>511</v>
      </c>
      <c r="E592" s="21" t="s">
        <v>11</v>
      </c>
      <c r="F592" s="25">
        <v>100</v>
      </c>
      <c r="G592" s="26">
        <v>4.96</v>
      </c>
      <c r="H592" s="26">
        <f t="shared" si="9"/>
        <v>496</v>
      </c>
    </row>
    <row r="593" spans="1:8" ht="25.5" x14ac:dyDescent="0.25">
      <c r="A593" s="21">
        <v>592</v>
      </c>
      <c r="B593" s="22">
        <v>3863</v>
      </c>
      <c r="C593" s="23" t="s">
        <v>6</v>
      </c>
      <c r="D593" s="24" t="s">
        <v>512</v>
      </c>
      <c r="E593" s="21" t="s">
        <v>11</v>
      </c>
      <c r="F593" s="25">
        <v>100</v>
      </c>
      <c r="G593" s="26">
        <v>5.82</v>
      </c>
      <c r="H593" s="26">
        <f t="shared" si="9"/>
        <v>582</v>
      </c>
    </row>
    <row r="594" spans="1:8" ht="25.5" x14ac:dyDescent="0.25">
      <c r="A594" s="21">
        <v>593</v>
      </c>
      <c r="B594" s="22">
        <v>3865</v>
      </c>
      <c r="C594" s="23" t="s">
        <v>6</v>
      </c>
      <c r="D594" s="24" t="s">
        <v>513</v>
      </c>
      <c r="E594" s="21" t="s">
        <v>11</v>
      </c>
      <c r="F594" s="25">
        <v>100</v>
      </c>
      <c r="G594" s="26">
        <v>26.37</v>
      </c>
      <c r="H594" s="26">
        <f t="shared" si="9"/>
        <v>2637</v>
      </c>
    </row>
    <row r="595" spans="1:8" x14ac:dyDescent="0.25">
      <c r="A595" s="21">
        <v>594</v>
      </c>
      <c r="B595" s="22">
        <v>3876</v>
      </c>
      <c r="C595" s="23" t="s">
        <v>6</v>
      </c>
      <c r="D595" s="24" t="s">
        <v>514</v>
      </c>
      <c r="E595" s="21" t="s">
        <v>11</v>
      </c>
      <c r="F595" s="25">
        <v>20</v>
      </c>
      <c r="G595" s="26">
        <v>4.88</v>
      </c>
      <c r="H595" s="26">
        <f t="shared" si="9"/>
        <v>97.6</v>
      </c>
    </row>
    <row r="596" spans="1:8" x14ac:dyDescent="0.25">
      <c r="A596" s="21">
        <v>595</v>
      </c>
      <c r="B596" s="22">
        <v>3883</v>
      </c>
      <c r="C596" s="23" t="s">
        <v>6</v>
      </c>
      <c r="D596" s="24" t="s">
        <v>515</v>
      </c>
      <c r="E596" s="21" t="s">
        <v>11</v>
      </c>
      <c r="F596" s="25">
        <v>20</v>
      </c>
      <c r="G596" s="26">
        <v>1.95</v>
      </c>
      <c r="H596" s="26">
        <f t="shared" si="9"/>
        <v>39</v>
      </c>
    </row>
    <row r="597" spans="1:8" x14ac:dyDescent="0.25">
      <c r="A597" s="21">
        <v>596</v>
      </c>
      <c r="B597" s="22">
        <v>3884</v>
      </c>
      <c r="C597" s="23" t="s">
        <v>6</v>
      </c>
      <c r="D597" s="24" t="s">
        <v>516</v>
      </c>
      <c r="E597" s="21" t="s">
        <v>11</v>
      </c>
      <c r="F597" s="25">
        <v>20</v>
      </c>
      <c r="G597" s="26">
        <v>2.92</v>
      </c>
      <c r="H597" s="26">
        <f t="shared" si="9"/>
        <v>58.4</v>
      </c>
    </row>
    <row r="598" spans="1:8" ht="25.5" x14ac:dyDescent="0.25">
      <c r="A598" s="21">
        <v>597</v>
      </c>
      <c r="B598" s="22">
        <v>20167</v>
      </c>
      <c r="C598" s="23" t="s">
        <v>6</v>
      </c>
      <c r="D598" s="24" t="s">
        <v>517</v>
      </c>
      <c r="E598" s="21" t="s">
        <v>11</v>
      </c>
      <c r="F598" s="25">
        <v>20</v>
      </c>
      <c r="G598" s="26">
        <v>5.83</v>
      </c>
      <c r="H598" s="26">
        <f t="shared" si="9"/>
        <v>116.6</v>
      </c>
    </row>
    <row r="599" spans="1:8" ht="25.5" x14ac:dyDescent="0.25">
      <c r="A599" s="21">
        <v>598</v>
      </c>
      <c r="B599" s="22">
        <v>20169</v>
      </c>
      <c r="C599" s="23" t="s">
        <v>6</v>
      </c>
      <c r="D599" s="24" t="s">
        <v>518</v>
      </c>
      <c r="E599" s="21" t="s">
        <v>11</v>
      </c>
      <c r="F599" s="25">
        <v>20</v>
      </c>
      <c r="G599" s="26">
        <v>12.95</v>
      </c>
      <c r="H599" s="26">
        <f t="shared" si="9"/>
        <v>259</v>
      </c>
    </row>
    <row r="600" spans="1:8" ht="25.5" x14ac:dyDescent="0.25">
      <c r="A600" s="21">
        <v>599</v>
      </c>
      <c r="B600" s="22">
        <v>3875</v>
      </c>
      <c r="C600" s="23" t="s">
        <v>6</v>
      </c>
      <c r="D600" s="24" t="s">
        <v>519</v>
      </c>
      <c r="E600" s="21" t="s">
        <v>11</v>
      </c>
      <c r="F600" s="25">
        <v>20</v>
      </c>
      <c r="G600" s="26">
        <v>3.12</v>
      </c>
      <c r="H600" s="26">
        <f t="shared" si="9"/>
        <v>62.400000000000006</v>
      </c>
    </row>
    <row r="601" spans="1:8" ht="25.5" x14ac:dyDescent="0.25">
      <c r="A601" s="21">
        <v>600</v>
      </c>
      <c r="B601" s="22">
        <v>1704</v>
      </c>
      <c r="C601" s="23" t="s">
        <v>136</v>
      </c>
      <c r="D601" s="24" t="s">
        <v>520</v>
      </c>
      <c r="E601" s="21" t="s">
        <v>730</v>
      </c>
      <c r="F601" s="25">
        <v>2</v>
      </c>
      <c r="G601" s="26">
        <v>4092.71</v>
      </c>
      <c r="H601" s="26">
        <f t="shared" si="9"/>
        <v>8185.42</v>
      </c>
    </row>
    <row r="602" spans="1:8" ht="51" x14ac:dyDescent="0.25">
      <c r="A602" s="21">
        <v>601</v>
      </c>
      <c r="B602" s="22">
        <v>21034</v>
      </c>
      <c r="C602" s="23" t="s">
        <v>6</v>
      </c>
      <c r="D602" s="24" t="s">
        <v>521</v>
      </c>
      <c r="E602" s="21" t="s">
        <v>11</v>
      </c>
      <c r="F602" s="25">
        <v>5</v>
      </c>
      <c r="G602" s="26">
        <v>794.05</v>
      </c>
      <c r="H602" s="26">
        <f t="shared" si="9"/>
        <v>3970.25</v>
      </c>
    </row>
    <row r="603" spans="1:8" ht="25.5" x14ac:dyDescent="0.25">
      <c r="A603" s="21">
        <v>602</v>
      </c>
      <c r="B603" s="22">
        <v>42528</v>
      </c>
      <c r="C603" s="23" t="s">
        <v>6</v>
      </c>
      <c r="D603" s="24" t="s">
        <v>879</v>
      </c>
      <c r="E603" s="27" t="s">
        <v>781</v>
      </c>
      <c r="F603" s="25">
        <v>300</v>
      </c>
      <c r="G603" s="26">
        <v>10.14</v>
      </c>
      <c r="H603" s="26">
        <f t="shared" si="9"/>
        <v>3042</v>
      </c>
    </row>
    <row r="604" spans="1:8" ht="25.5" x14ac:dyDescent="0.25">
      <c r="A604" s="21">
        <v>603</v>
      </c>
      <c r="B604" s="22">
        <v>4015</v>
      </c>
      <c r="C604" s="23" t="s">
        <v>6</v>
      </c>
      <c r="D604" s="24" t="s">
        <v>522</v>
      </c>
      <c r="E604" s="27" t="s">
        <v>781</v>
      </c>
      <c r="F604" s="25">
        <v>100</v>
      </c>
      <c r="G604" s="26">
        <v>90.48</v>
      </c>
      <c r="H604" s="26">
        <f t="shared" si="9"/>
        <v>9048</v>
      </c>
    </row>
    <row r="605" spans="1:8" ht="51" x14ac:dyDescent="0.25">
      <c r="A605" s="21">
        <v>604</v>
      </c>
      <c r="B605" s="22">
        <v>626</v>
      </c>
      <c r="C605" s="23" t="s">
        <v>6</v>
      </c>
      <c r="D605" s="24" t="s">
        <v>523</v>
      </c>
      <c r="E605" s="27" t="s">
        <v>13</v>
      </c>
      <c r="F605" s="25">
        <v>100</v>
      </c>
      <c r="G605" s="26">
        <v>25.82</v>
      </c>
      <c r="H605" s="26">
        <f t="shared" si="9"/>
        <v>2582</v>
      </c>
    </row>
    <row r="606" spans="1:8" ht="25.5" x14ac:dyDescent="0.25">
      <c r="A606" s="21">
        <v>605</v>
      </c>
      <c r="B606" s="22">
        <v>43651</v>
      </c>
      <c r="C606" s="23" t="s">
        <v>6</v>
      </c>
      <c r="D606" s="24" t="s">
        <v>524</v>
      </c>
      <c r="E606" s="27" t="s">
        <v>13</v>
      </c>
      <c r="F606" s="25">
        <v>500</v>
      </c>
      <c r="G606" s="26">
        <v>4.3099999999999996</v>
      </c>
      <c r="H606" s="26">
        <f t="shared" si="9"/>
        <v>2155</v>
      </c>
    </row>
    <row r="607" spans="1:8" ht="25.5" x14ac:dyDescent="0.25">
      <c r="A607" s="21">
        <v>606</v>
      </c>
      <c r="B607" s="22">
        <v>4049</v>
      </c>
      <c r="C607" s="23" t="s">
        <v>6</v>
      </c>
      <c r="D607" s="24" t="s">
        <v>525</v>
      </c>
      <c r="E607" s="27" t="s">
        <v>20</v>
      </c>
      <c r="F607" s="25">
        <v>10</v>
      </c>
      <c r="G607" s="26">
        <v>48.17</v>
      </c>
      <c r="H607" s="26">
        <f t="shared" si="9"/>
        <v>481.70000000000005</v>
      </c>
    </row>
    <row r="608" spans="1:8" x14ac:dyDescent="0.25">
      <c r="A608" s="21">
        <v>607</v>
      </c>
      <c r="B608" s="22">
        <v>4823</v>
      </c>
      <c r="C608" s="23" t="s">
        <v>6</v>
      </c>
      <c r="D608" s="24" t="s">
        <v>526</v>
      </c>
      <c r="E608" s="27" t="s">
        <v>13</v>
      </c>
      <c r="F608" s="25">
        <v>10</v>
      </c>
      <c r="G608" s="26">
        <v>50.96</v>
      </c>
      <c r="H608" s="26">
        <f t="shared" si="9"/>
        <v>509.6</v>
      </c>
    </row>
    <row r="609" spans="1:8" ht="25.5" x14ac:dyDescent="0.25">
      <c r="A609" s="21">
        <v>608</v>
      </c>
      <c r="B609" s="22">
        <v>10432</v>
      </c>
      <c r="C609" s="23" t="s">
        <v>6</v>
      </c>
      <c r="D609" s="24" t="s">
        <v>527</v>
      </c>
      <c r="E609" s="27" t="s">
        <v>11</v>
      </c>
      <c r="F609" s="25">
        <v>10</v>
      </c>
      <c r="G609" s="26">
        <v>348.21</v>
      </c>
      <c r="H609" s="26">
        <f t="shared" si="9"/>
        <v>3482.1</v>
      </c>
    </row>
    <row r="610" spans="1:8" ht="38.25" x14ac:dyDescent="0.25">
      <c r="A610" s="21">
        <v>609</v>
      </c>
      <c r="B610" s="22">
        <v>11561</v>
      </c>
      <c r="C610" s="23" t="s">
        <v>6</v>
      </c>
      <c r="D610" s="24" t="s">
        <v>528</v>
      </c>
      <c r="E610" s="27" t="s">
        <v>11</v>
      </c>
      <c r="F610" s="25">
        <v>4</v>
      </c>
      <c r="G610" s="26">
        <v>250.12</v>
      </c>
      <c r="H610" s="26">
        <f t="shared" si="9"/>
        <v>1000.48</v>
      </c>
    </row>
    <row r="611" spans="1:8" ht="25.5" x14ac:dyDescent="0.25">
      <c r="A611" s="21">
        <v>610</v>
      </c>
      <c r="B611" s="22">
        <v>5531</v>
      </c>
      <c r="C611" s="23" t="s">
        <v>38</v>
      </c>
      <c r="D611" s="24" t="s">
        <v>529</v>
      </c>
      <c r="E611" s="27" t="s">
        <v>11</v>
      </c>
      <c r="F611" s="25">
        <v>5</v>
      </c>
      <c r="G611" s="26">
        <v>296.7</v>
      </c>
      <c r="H611" s="26">
        <f t="shared" si="9"/>
        <v>1483.5</v>
      </c>
    </row>
    <row r="612" spans="1:8" x14ac:dyDescent="0.25">
      <c r="A612" s="21">
        <v>611</v>
      </c>
      <c r="B612" s="22">
        <v>4212</v>
      </c>
      <c r="C612" s="23" t="s">
        <v>6</v>
      </c>
      <c r="D612" s="24" t="s">
        <v>880</v>
      </c>
      <c r="E612" s="27" t="s">
        <v>11</v>
      </c>
      <c r="F612" s="25">
        <v>20</v>
      </c>
      <c r="G612" s="26">
        <v>3.69</v>
      </c>
      <c r="H612" s="26">
        <f t="shared" si="9"/>
        <v>73.8</v>
      </c>
    </row>
    <row r="613" spans="1:8" x14ac:dyDescent="0.25">
      <c r="A613" s="21">
        <v>612</v>
      </c>
      <c r="B613" s="22">
        <v>4210</v>
      </c>
      <c r="C613" s="23" t="s">
        <v>6</v>
      </c>
      <c r="D613" s="24" t="s">
        <v>881</v>
      </c>
      <c r="E613" s="27" t="s">
        <v>11</v>
      </c>
      <c r="F613" s="25">
        <v>20</v>
      </c>
      <c r="G613" s="26">
        <v>1.28</v>
      </c>
      <c r="H613" s="26">
        <f t="shared" si="9"/>
        <v>25.6</v>
      </c>
    </row>
    <row r="614" spans="1:8" x14ac:dyDescent="0.25">
      <c r="A614" s="21">
        <v>613</v>
      </c>
      <c r="B614" s="22">
        <v>4211</v>
      </c>
      <c r="C614" s="23" t="s">
        <v>6</v>
      </c>
      <c r="D614" s="24" t="s">
        <v>882</v>
      </c>
      <c r="E614" s="27" t="s">
        <v>11</v>
      </c>
      <c r="F614" s="25">
        <v>20</v>
      </c>
      <c r="G614" s="26">
        <v>1.84</v>
      </c>
      <c r="H614" s="26">
        <f t="shared" si="9"/>
        <v>36.800000000000004</v>
      </c>
    </row>
    <row r="615" spans="1:8" ht="25.5" x14ac:dyDescent="0.25">
      <c r="A615" s="21">
        <v>614</v>
      </c>
      <c r="B615" s="22">
        <v>4276</v>
      </c>
      <c r="C615" s="23" t="s">
        <v>6</v>
      </c>
      <c r="D615" s="24" t="s">
        <v>530</v>
      </c>
      <c r="E615" s="27" t="s">
        <v>11</v>
      </c>
      <c r="F615" s="25">
        <v>10</v>
      </c>
      <c r="G615" s="26">
        <v>209.24</v>
      </c>
      <c r="H615" s="26">
        <f t="shared" si="9"/>
        <v>2092.4</v>
      </c>
    </row>
    <row r="616" spans="1:8" ht="25.5" x14ac:dyDescent="0.25">
      <c r="A616" s="21">
        <v>615</v>
      </c>
      <c r="B616" s="22">
        <v>4273</v>
      </c>
      <c r="C616" s="23" t="s">
        <v>6</v>
      </c>
      <c r="D616" s="24" t="s">
        <v>531</v>
      </c>
      <c r="E616" s="27" t="s">
        <v>11</v>
      </c>
      <c r="F616" s="25">
        <v>10</v>
      </c>
      <c r="G616" s="26">
        <v>379.89</v>
      </c>
      <c r="H616" s="26">
        <f t="shared" si="9"/>
        <v>3798.8999999999996</v>
      </c>
    </row>
    <row r="617" spans="1:8" ht="38.25" x14ac:dyDescent="0.25">
      <c r="A617" s="21">
        <v>616</v>
      </c>
      <c r="B617" s="22">
        <v>4274</v>
      </c>
      <c r="C617" s="23" t="s">
        <v>6</v>
      </c>
      <c r="D617" s="24" t="s">
        <v>532</v>
      </c>
      <c r="E617" s="27" t="s">
        <v>11</v>
      </c>
      <c r="F617" s="25">
        <v>6</v>
      </c>
      <c r="G617" s="26">
        <v>138.97999999999999</v>
      </c>
      <c r="H617" s="26">
        <f t="shared" si="9"/>
        <v>833.87999999999988</v>
      </c>
    </row>
    <row r="618" spans="1:8" ht="38.25" x14ac:dyDescent="0.25">
      <c r="A618" s="21">
        <v>617</v>
      </c>
      <c r="B618" s="22">
        <v>20078</v>
      </c>
      <c r="C618" s="23" t="s">
        <v>6</v>
      </c>
      <c r="D618" s="24" t="s">
        <v>533</v>
      </c>
      <c r="E618" s="27" t="s">
        <v>11</v>
      </c>
      <c r="F618" s="25">
        <v>4</v>
      </c>
      <c r="G618" s="26">
        <v>24.13</v>
      </c>
      <c r="H618" s="26">
        <f t="shared" si="9"/>
        <v>96.52</v>
      </c>
    </row>
    <row r="619" spans="1:8" ht="25.5" x14ac:dyDescent="0.25">
      <c r="A619" s="21">
        <v>618</v>
      </c>
      <c r="B619" s="22">
        <v>39594</v>
      </c>
      <c r="C619" s="23" t="s">
        <v>6</v>
      </c>
      <c r="D619" s="24" t="s">
        <v>534</v>
      </c>
      <c r="E619" s="27" t="s">
        <v>11</v>
      </c>
      <c r="F619" s="25">
        <v>6</v>
      </c>
      <c r="G619" s="26">
        <v>364.88</v>
      </c>
      <c r="H619" s="26">
        <f t="shared" si="9"/>
        <v>2189.2799999999997</v>
      </c>
    </row>
    <row r="620" spans="1:8" ht="25.5" x14ac:dyDescent="0.25">
      <c r="A620" s="21">
        <v>619</v>
      </c>
      <c r="B620" s="22">
        <v>4721</v>
      </c>
      <c r="C620" s="23" t="s">
        <v>6</v>
      </c>
      <c r="D620" s="24" t="s">
        <v>883</v>
      </c>
      <c r="E620" s="27" t="s">
        <v>730</v>
      </c>
      <c r="F620" s="25">
        <v>10</v>
      </c>
      <c r="G620" s="26">
        <v>146.79</v>
      </c>
      <c r="H620" s="26">
        <f t="shared" si="9"/>
        <v>1467.8999999999999</v>
      </c>
    </row>
    <row r="621" spans="1:8" ht="25.5" x14ac:dyDescent="0.25">
      <c r="A621" s="21">
        <v>620</v>
      </c>
      <c r="B621" s="22">
        <v>4718</v>
      </c>
      <c r="C621" s="23" t="s">
        <v>6</v>
      </c>
      <c r="D621" s="24" t="s">
        <v>535</v>
      </c>
      <c r="E621" s="27" t="s">
        <v>730</v>
      </c>
      <c r="F621" s="25">
        <v>10</v>
      </c>
      <c r="G621" s="26">
        <v>147.57</v>
      </c>
      <c r="H621" s="26">
        <f t="shared" si="9"/>
        <v>1475.6999999999998</v>
      </c>
    </row>
    <row r="622" spans="1:8" x14ac:dyDescent="0.25">
      <c r="A622" s="21">
        <v>621</v>
      </c>
      <c r="B622" s="22" t="s">
        <v>884</v>
      </c>
      <c r="C622" s="23" t="s">
        <v>22</v>
      </c>
      <c r="D622" s="24" t="s">
        <v>885</v>
      </c>
      <c r="E622" s="27" t="s">
        <v>781</v>
      </c>
      <c r="F622" s="25">
        <v>100</v>
      </c>
      <c r="G622" s="26">
        <v>90</v>
      </c>
      <c r="H622" s="26">
        <f t="shared" si="9"/>
        <v>9000</v>
      </c>
    </row>
    <row r="623" spans="1:8" ht="25.5" x14ac:dyDescent="0.25">
      <c r="A623" s="21">
        <v>622</v>
      </c>
      <c r="B623" s="22">
        <v>20259</v>
      </c>
      <c r="C623" s="23" t="s">
        <v>6</v>
      </c>
      <c r="D623" s="24" t="s">
        <v>536</v>
      </c>
      <c r="E623" s="27" t="s">
        <v>8</v>
      </c>
      <c r="F623" s="25">
        <v>40</v>
      </c>
      <c r="G623" s="26">
        <v>13.2</v>
      </c>
      <c r="H623" s="26">
        <f t="shared" si="9"/>
        <v>528</v>
      </c>
    </row>
    <row r="624" spans="1:8" x14ac:dyDescent="0.25">
      <c r="A624" s="21">
        <v>623</v>
      </c>
      <c r="B624" s="22">
        <v>42632</v>
      </c>
      <c r="C624" s="23" t="s">
        <v>9</v>
      </c>
      <c r="D624" s="24" t="s">
        <v>537</v>
      </c>
      <c r="E624" s="27" t="s">
        <v>11</v>
      </c>
      <c r="F624" s="25">
        <v>40</v>
      </c>
      <c r="G624" s="26">
        <v>6.29</v>
      </c>
      <c r="H624" s="26">
        <f t="shared" si="9"/>
        <v>251.6</v>
      </c>
    </row>
    <row r="625" spans="1:8" x14ac:dyDescent="0.25">
      <c r="A625" s="21">
        <v>624</v>
      </c>
      <c r="B625" s="22">
        <v>42627</v>
      </c>
      <c r="C625" s="23" t="s">
        <v>9</v>
      </c>
      <c r="D625" s="24" t="s">
        <v>886</v>
      </c>
      <c r="E625" s="27" t="s">
        <v>11</v>
      </c>
      <c r="F625" s="25">
        <v>20</v>
      </c>
      <c r="G625" s="26">
        <v>2.1800000000000002</v>
      </c>
      <c r="H625" s="26">
        <f t="shared" si="9"/>
        <v>43.6</v>
      </c>
    </row>
    <row r="626" spans="1:8" x14ac:dyDescent="0.25">
      <c r="A626" s="21">
        <v>625</v>
      </c>
      <c r="B626" s="22">
        <v>39328</v>
      </c>
      <c r="C626" s="23" t="s">
        <v>6</v>
      </c>
      <c r="D626" s="24" t="s">
        <v>538</v>
      </c>
      <c r="E626" s="27" t="s">
        <v>8</v>
      </c>
      <c r="F626" s="25">
        <v>40</v>
      </c>
      <c r="G626" s="26">
        <v>7.37</v>
      </c>
      <c r="H626" s="26">
        <f t="shared" si="9"/>
        <v>294.8</v>
      </c>
    </row>
    <row r="627" spans="1:8" ht="25.5" x14ac:dyDescent="0.25">
      <c r="A627" s="21">
        <v>626</v>
      </c>
      <c r="B627" s="22">
        <v>39028</v>
      </c>
      <c r="C627" s="23" t="s">
        <v>6</v>
      </c>
      <c r="D627" s="24" t="s">
        <v>539</v>
      </c>
      <c r="E627" s="27" t="s">
        <v>8</v>
      </c>
      <c r="F627" s="25">
        <v>40</v>
      </c>
      <c r="G627" s="26">
        <v>13.4</v>
      </c>
      <c r="H627" s="26">
        <f t="shared" si="9"/>
        <v>536</v>
      </c>
    </row>
    <row r="628" spans="1:8" ht="25.5" x14ac:dyDescent="0.25">
      <c r="A628" s="21">
        <v>627</v>
      </c>
      <c r="B628" s="22">
        <v>1287</v>
      </c>
      <c r="C628" s="23" t="s">
        <v>6</v>
      </c>
      <c r="D628" s="24" t="s">
        <v>540</v>
      </c>
      <c r="E628" s="27" t="s">
        <v>781</v>
      </c>
      <c r="F628" s="25">
        <v>200</v>
      </c>
      <c r="G628" s="26">
        <v>39.9</v>
      </c>
      <c r="H628" s="26">
        <f t="shared" si="9"/>
        <v>7980</v>
      </c>
    </row>
    <row r="629" spans="1:8" ht="25.5" x14ac:dyDescent="0.25">
      <c r="A629" s="21">
        <v>628</v>
      </c>
      <c r="B629" s="22">
        <v>38195</v>
      </c>
      <c r="C629" s="23" t="s">
        <v>6</v>
      </c>
      <c r="D629" s="24" t="s">
        <v>541</v>
      </c>
      <c r="E629" s="27" t="s">
        <v>781</v>
      </c>
      <c r="F629" s="25">
        <v>60</v>
      </c>
      <c r="G629" s="26">
        <v>128.03</v>
      </c>
      <c r="H629" s="26">
        <f t="shared" si="9"/>
        <v>7681.8</v>
      </c>
    </row>
    <row r="630" spans="1:8" ht="25.5" x14ac:dyDescent="0.25">
      <c r="A630" s="21">
        <v>629</v>
      </c>
      <c r="B630" s="22">
        <v>4812</v>
      </c>
      <c r="C630" s="23" t="s">
        <v>6</v>
      </c>
      <c r="D630" s="24" t="s">
        <v>542</v>
      </c>
      <c r="E630" s="27" t="s">
        <v>781</v>
      </c>
      <c r="F630" s="25">
        <v>200</v>
      </c>
      <c r="G630" s="26">
        <v>11.58</v>
      </c>
      <c r="H630" s="26">
        <f t="shared" si="9"/>
        <v>2316</v>
      </c>
    </row>
    <row r="631" spans="1:8" x14ac:dyDescent="0.25">
      <c r="A631" s="21">
        <v>630</v>
      </c>
      <c r="B631" s="22" t="s">
        <v>887</v>
      </c>
      <c r="C631" s="23" t="s">
        <v>22</v>
      </c>
      <c r="D631" s="24" t="s">
        <v>888</v>
      </c>
      <c r="E631" s="27" t="s">
        <v>11</v>
      </c>
      <c r="F631" s="25">
        <v>100</v>
      </c>
      <c r="G631" s="26">
        <v>42</v>
      </c>
      <c r="H631" s="26">
        <f t="shared" si="9"/>
        <v>4200</v>
      </c>
    </row>
    <row r="632" spans="1:8" ht="25.5" x14ac:dyDescent="0.25">
      <c r="A632" s="21">
        <v>631</v>
      </c>
      <c r="B632" s="22">
        <v>4792</v>
      </c>
      <c r="C632" s="23" t="s">
        <v>6</v>
      </c>
      <c r="D632" s="24" t="s">
        <v>543</v>
      </c>
      <c r="E632" s="27" t="s">
        <v>781</v>
      </c>
      <c r="F632" s="25">
        <v>60</v>
      </c>
      <c r="G632" s="26">
        <v>148.46</v>
      </c>
      <c r="H632" s="26">
        <f t="shared" si="9"/>
        <v>8907.6</v>
      </c>
    </row>
    <row r="633" spans="1:8" x14ac:dyDescent="0.25">
      <c r="A633" s="21">
        <v>632</v>
      </c>
      <c r="B633" s="22">
        <v>34531</v>
      </c>
      <c r="C633" s="23" t="s">
        <v>9</v>
      </c>
      <c r="D633" s="24" t="s">
        <v>544</v>
      </c>
      <c r="E633" s="27" t="s">
        <v>11</v>
      </c>
      <c r="F633" s="25">
        <v>60</v>
      </c>
      <c r="G633" s="26">
        <v>17.22</v>
      </c>
      <c r="H633" s="26">
        <f t="shared" si="9"/>
        <v>1033.1999999999998</v>
      </c>
    </row>
    <row r="634" spans="1:8" x14ac:dyDescent="0.25">
      <c r="A634" s="21">
        <v>633</v>
      </c>
      <c r="B634" s="22">
        <v>36559</v>
      </c>
      <c r="C634" s="23" t="s">
        <v>9</v>
      </c>
      <c r="D634" s="24" t="s">
        <v>545</v>
      </c>
      <c r="E634" s="27" t="s">
        <v>11</v>
      </c>
      <c r="F634" s="25">
        <v>60</v>
      </c>
      <c r="G634" s="26">
        <v>5.37</v>
      </c>
      <c r="H634" s="26">
        <f t="shared" si="9"/>
        <v>322.2</v>
      </c>
    </row>
    <row r="635" spans="1:8" ht="25.5" x14ac:dyDescent="0.25">
      <c r="A635" s="21">
        <v>634</v>
      </c>
      <c r="B635" s="22">
        <v>4895</v>
      </c>
      <c r="C635" s="23" t="s">
        <v>6</v>
      </c>
      <c r="D635" s="24" t="s">
        <v>889</v>
      </c>
      <c r="E635" s="27" t="s">
        <v>11</v>
      </c>
      <c r="F635" s="25">
        <v>40</v>
      </c>
      <c r="G635" s="26">
        <v>0.69</v>
      </c>
      <c r="H635" s="26">
        <f t="shared" si="9"/>
        <v>27.599999999999998</v>
      </c>
    </row>
    <row r="636" spans="1:8" x14ac:dyDescent="0.25">
      <c r="A636" s="21">
        <v>635</v>
      </c>
      <c r="B636" s="22">
        <v>4897</v>
      </c>
      <c r="C636" s="23" t="s">
        <v>6</v>
      </c>
      <c r="D636" s="24" t="s">
        <v>546</v>
      </c>
      <c r="E636" s="27" t="s">
        <v>11</v>
      </c>
      <c r="F636" s="25">
        <v>40</v>
      </c>
      <c r="G636" s="26">
        <v>2.93</v>
      </c>
      <c r="H636" s="26">
        <f t="shared" si="9"/>
        <v>117.2</v>
      </c>
    </row>
    <row r="637" spans="1:8" x14ac:dyDescent="0.25">
      <c r="A637" s="21">
        <v>636</v>
      </c>
      <c r="B637" s="22">
        <v>4896</v>
      </c>
      <c r="C637" s="23" t="s">
        <v>6</v>
      </c>
      <c r="D637" s="24" t="s">
        <v>890</v>
      </c>
      <c r="E637" s="27" t="s">
        <v>11</v>
      </c>
      <c r="F637" s="25">
        <v>40</v>
      </c>
      <c r="G637" s="26">
        <v>1.04</v>
      </c>
      <c r="H637" s="26">
        <f t="shared" si="9"/>
        <v>41.6</v>
      </c>
    </row>
    <row r="638" spans="1:8" x14ac:dyDescent="0.25">
      <c r="A638" s="21">
        <v>637</v>
      </c>
      <c r="B638" s="22">
        <v>4899</v>
      </c>
      <c r="C638" s="23" t="s">
        <v>6</v>
      </c>
      <c r="D638" s="24" t="s">
        <v>891</v>
      </c>
      <c r="E638" s="27" t="s">
        <v>11</v>
      </c>
      <c r="F638" s="25">
        <v>40</v>
      </c>
      <c r="G638" s="26">
        <v>11.96</v>
      </c>
      <c r="H638" s="26">
        <f t="shared" si="9"/>
        <v>478.40000000000003</v>
      </c>
    </row>
    <row r="639" spans="1:8" ht="38.25" x14ac:dyDescent="0.25">
      <c r="A639" s="21">
        <v>638</v>
      </c>
      <c r="B639" s="22">
        <v>11615</v>
      </c>
      <c r="C639" s="23" t="s">
        <v>6</v>
      </c>
      <c r="D639" s="24" t="s">
        <v>945</v>
      </c>
      <c r="E639" s="27" t="s">
        <v>781</v>
      </c>
      <c r="F639" s="25">
        <v>20</v>
      </c>
      <c r="G639" s="26">
        <v>2.85</v>
      </c>
      <c r="H639" s="26">
        <f t="shared" si="9"/>
        <v>57</v>
      </c>
    </row>
    <row r="640" spans="1:8" ht="38.25" x14ac:dyDescent="0.25">
      <c r="A640" s="21">
        <v>639</v>
      </c>
      <c r="B640" s="22">
        <v>3408</v>
      </c>
      <c r="C640" s="23" t="s">
        <v>6</v>
      </c>
      <c r="D640" s="24" t="s">
        <v>547</v>
      </c>
      <c r="E640" s="27" t="s">
        <v>781</v>
      </c>
      <c r="F640" s="25">
        <v>10</v>
      </c>
      <c r="G640" s="26">
        <v>7.59</v>
      </c>
      <c r="H640" s="26">
        <f t="shared" si="9"/>
        <v>75.900000000000006</v>
      </c>
    </row>
    <row r="641" spans="1:8" ht="38.25" x14ac:dyDescent="0.25">
      <c r="A641" s="21">
        <v>640</v>
      </c>
      <c r="B641" s="22">
        <v>3409</v>
      </c>
      <c r="C641" s="23" t="s">
        <v>6</v>
      </c>
      <c r="D641" s="24" t="s">
        <v>548</v>
      </c>
      <c r="E641" s="27" t="s">
        <v>781</v>
      </c>
      <c r="F641" s="25">
        <v>10</v>
      </c>
      <c r="G641" s="26">
        <v>18.97</v>
      </c>
      <c r="H641" s="26">
        <f t="shared" si="9"/>
        <v>189.7</v>
      </c>
    </row>
    <row r="642" spans="1:8" ht="25.5" x14ac:dyDescent="0.25">
      <c r="A642" s="21">
        <v>641</v>
      </c>
      <c r="B642" s="22">
        <v>4491</v>
      </c>
      <c r="C642" s="23" t="s">
        <v>6</v>
      </c>
      <c r="D642" s="24" t="s">
        <v>549</v>
      </c>
      <c r="E642" s="27" t="s">
        <v>8</v>
      </c>
      <c r="F642" s="25">
        <v>20</v>
      </c>
      <c r="G642" s="26">
        <v>10.64</v>
      </c>
      <c r="H642" s="26">
        <f t="shared" si="9"/>
        <v>212.8</v>
      </c>
    </row>
    <row r="643" spans="1:8" x14ac:dyDescent="0.25">
      <c r="A643" s="21">
        <v>642</v>
      </c>
      <c r="B643" s="22" t="s">
        <v>892</v>
      </c>
      <c r="C643" s="23" t="s">
        <v>22</v>
      </c>
      <c r="D643" s="24" t="s">
        <v>893</v>
      </c>
      <c r="E643" s="27" t="s">
        <v>781</v>
      </c>
      <c r="F643" s="25">
        <v>30</v>
      </c>
      <c r="G643" s="26">
        <v>383.61</v>
      </c>
      <c r="H643" s="26">
        <f t="shared" ref="H643:H706" si="10">F643*G643</f>
        <v>11508.300000000001</v>
      </c>
    </row>
    <row r="644" spans="1:8" x14ac:dyDescent="0.25">
      <c r="A644" s="21">
        <v>643</v>
      </c>
      <c r="B644" s="22" t="s">
        <v>894</v>
      </c>
      <c r="C644" s="23" t="s">
        <v>22</v>
      </c>
      <c r="D644" s="24" t="s">
        <v>895</v>
      </c>
      <c r="E644" s="27" t="s">
        <v>781</v>
      </c>
      <c r="F644" s="25">
        <v>10</v>
      </c>
      <c r="G644" s="26">
        <v>550.72</v>
      </c>
      <c r="H644" s="26">
        <f t="shared" si="10"/>
        <v>5507.2000000000007</v>
      </c>
    </row>
    <row r="645" spans="1:8" x14ac:dyDescent="0.25">
      <c r="A645" s="21">
        <v>644</v>
      </c>
      <c r="B645" s="22" t="s">
        <v>896</v>
      </c>
      <c r="C645" s="23" t="s">
        <v>22</v>
      </c>
      <c r="D645" s="24" t="s">
        <v>897</v>
      </c>
      <c r="E645" s="27" t="s">
        <v>11</v>
      </c>
      <c r="F645" s="25">
        <v>50</v>
      </c>
      <c r="G645" s="26">
        <v>54.7</v>
      </c>
      <c r="H645" s="26">
        <f t="shared" si="10"/>
        <v>2735</v>
      </c>
    </row>
    <row r="646" spans="1:8" x14ac:dyDescent="0.25">
      <c r="A646" s="21">
        <v>645</v>
      </c>
      <c r="B646" s="22" t="s">
        <v>898</v>
      </c>
      <c r="C646" s="23" t="s">
        <v>22</v>
      </c>
      <c r="D646" s="24" t="s">
        <v>899</v>
      </c>
      <c r="E646" s="27" t="s">
        <v>11</v>
      </c>
      <c r="F646" s="25">
        <v>50</v>
      </c>
      <c r="G646" s="26">
        <v>76.72</v>
      </c>
      <c r="H646" s="26">
        <f t="shared" si="10"/>
        <v>3836</v>
      </c>
    </row>
    <row r="647" spans="1:8" ht="51" x14ac:dyDescent="0.25">
      <c r="A647" s="21">
        <v>646</v>
      </c>
      <c r="B647" s="22">
        <v>13395</v>
      </c>
      <c r="C647" s="23" t="s">
        <v>6</v>
      </c>
      <c r="D647" s="24" t="s">
        <v>550</v>
      </c>
      <c r="E647" s="27" t="s">
        <v>11</v>
      </c>
      <c r="F647" s="25">
        <v>5</v>
      </c>
      <c r="G647" s="26">
        <v>556.55999999999995</v>
      </c>
      <c r="H647" s="26">
        <f t="shared" si="10"/>
        <v>2782.7999999999997</v>
      </c>
    </row>
    <row r="648" spans="1:8" ht="38.25" x14ac:dyDescent="0.25">
      <c r="A648" s="21">
        <v>647</v>
      </c>
      <c r="B648" s="22">
        <v>12041</v>
      </c>
      <c r="C648" s="23" t="s">
        <v>6</v>
      </c>
      <c r="D648" s="24" t="s">
        <v>551</v>
      </c>
      <c r="E648" s="27" t="s">
        <v>11</v>
      </c>
      <c r="F648" s="25">
        <v>5</v>
      </c>
      <c r="G648" s="26">
        <v>670.75</v>
      </c>
      <c r="H648" s="26">
        <f t="shared" si="10"/>
        <v>3353.75</v>
      </c>
    </row>
    <row r="649" spans="1:8" x14ac:dyDescent="0.25">
      <c r="A649" s="21">
        <v>648</v>
      </c>
      <c r="B649" s="22">
        <v>21059</v>
      </c>
      <c r="C649" s="23" t="s">
        <v>6</v>
      </c>
      <c r="D649" s="24" t="s">
        <v>552</v>
      </c>
      <c r="E649" s="27" t="s">
        <v>11</v>
      </c>
      <c r="F649" s="25">
        <v>4</v>
      </c>
      <c r="G649" s="26">
        <v>63.65</v>
      </c>
      <c r="H649" s="26">
        <f t="shared" si="10"/>
        <v>254.6</v>
      </c>
    </row>
    <row r="650" spans="1:8" ht="38.25" x14ac:dyDescent="0.25">
      <c r="A650" s="21">
        <v>649</v>
      </c>
      <c r="B650" s="22">
        <v>5102</v>
      </c>
      <c r="C650" s="23" t="s">
        <v>6</v>
      </c>
      <c r="D650" s="24" t="s">
        <v>553</v>
      </c>
      <c r="E650" s="27" t="s">
        <v>11</v>
      </c>
      <c r="F650" s="25">
        <v>50</v>
      </c>
      <c r="G650" s="26">
        <v>12.78</v>
      </c>
      <c r="H650" s="26">
        <f t="shared" si="10"/>
        <v>639</v>
      </c>
    </row>
    <row r="651" spans="1:8" ht="25.5" x14ac:dyDescent="0.25">
      <c r="A651" s="21">
        <v>650</v>
      </c>
      <c r="B651" s="22">
        <v>11745</v>
      </c>
      <c r="C651" s="23" t="s">
        <v>6</v>
      </c>
      <c r="D651" s="24" t="s">
        <v>554</v>
      </c>
      <c r="E651" s="27" t="s">
        <v>11</v>
      </c>
      <c r="F651" s="25">
        <v>50</v>
      </c>
      <c r="G651" s="26">
        <v>15.28</v>
      </c>
      <c r="H651" s="26">
        <f t="shared" si="10"/>
        <v>764</v>
      </c>
    </row>
    <row r="652" spans="1:8" ht="25.5" x14ac:dyDescent="0.25">
      <c r="A652" s="21">
        <v>651</v>
      </c>
      <c r="B652" s="22">
        <v>38777</v>
      </c>
      <c r="C652" s="23" t="s">
        <v>6</v>
      </c>
      <c r="D652" s="24" t="s">
        <v>555</v>
      </c>
      <c r="E652" s="27" t="s">
        <v>11</v>
      </c>
      <c r="F652" s="25">
        <v>40</v>
      </c>
      <c r="G652" s="26">
        <v>79.25</v>
      </c>
      <c r="H652" s="26">
        <f t="shared" si="10"/>
        <v>3170</v>
      </c>
    </row>
    <row r="653" spans="1:8" ht="25.5" x14ac:dyDescent="0.25">
      <c r="A653" s="21">
        <v>652</v>
      </c>
      <c r="B653" s="22">
        <v>1086</v>
      </c>
      <c r="C653" s="23" t="s">
        <v>6</v>
      </c>
      <c r="D653" s="24" t="s">
        <v>556</v>
      </c>
      <c r="E653" s="27" t="s">
        <v>11</v>
      </c>
      <c r="F653" s="25">
        <v>120</v>
      </c>
      <c r="G653" s="26">
        <v>41.82</v>
      </c>
      <c r="H653" s="26">
        <f t="shared" si="10"/>
        <v>5018.3999999999996</v>
      </c>
    </row>
    <row r="654" spans="1:8" ht="25.5" x14ac:dyDescent="0.25">
      <c r="A654" s="21">
        <v>653</v>
      </c>
      <c r="B654" s="22">
        <v>1079</v>
      </c>
      <c r="C654" s="23" t="s">
        <v>6</v>
      </c>
      <c r="D654" s="24" t="s">
        <v>557</v>
      </c>
      <c r="E654" s="27" t="s">
        <v>11</v>
      </c>
      <c r="F654" s="25">
        <v>80</v>
      </c>
      <c r="G654" s="26">
        <v>43.23</v>
      </c>
      <c r="H654" s="26">
        <f t="shared" si="10"/>
        <v>3458.3999999999996</v>
      </c>
    </row>
    <row r="655" spans="1:8" ht="25.5" x14ac:dyDescent="0.25">
      <c r="A655" s="21">
        <v>654</v>
      </c>
      <c r="B655" s="22">
        <v>12317</v>
      </c>
      <c r="C655" s="23" t="s">
        <v>6</v>
      </c>
      <c r="D655" s="24" t="s">
        <v>558</v>
      </c>
      <c r="E655" s="27" t="s">
        <v>11</v>
      </c>
      <c r="F655" s="25">
        <v>6</v>
      </c>
      <c r="G655" s="26">
        <v>148.55000000000001</v>
      </c>
      <c r="H655" s="26">
        <f t="shared" si="10"/>
        <v>891.30000000000007</v>
      </c>
    </row>
    <row r="656" spans="1:8" x14ac:dyDescent="0.25">
      <c r="A656" s="21">
        <v>655</v>
      </c>
      <c r="B656" s="22">
        <v>1082</v>
      </c>
      <c r="C656" s="23" t="s">
        <v>6</v>
      </c>
      <c r="D656" s="24" t="s">
        <v>559</v>
      </c>
      <c r="E656" s="27" t="s">
        <v>11</v>
      </c>
      <c r="F656" s="25">
        <v>10</v>
      </c>
      <c r="G656" s="26">
        <v>271.8</v>
      </c>
      <c r="H656" s="26">
        <f t="shared" si="10"/>
        <v>2718</v>
      </c>
    </row>
    <row r="657" spans="1:8" ht="51" x14ac:dyDescent="0.25">
      <c r="A657" s="21">
        <v>656</v>
      </c>
      <c r="B657" s="22" t="s">
        <v>900</v>
      </c>
      <c r="C657" s="23" t="s">
        <v>160</v>
      </c>
      <c r="D657" s="24" t="s">
        <v>944</v>
      </c>
      <c r="E657" s="27" t="s">
        <v>727</v>
      </c>
      <c r="F657" s="25">
        <v>20</v>
      </c>
      <c r="G657" s="26">
        <v>102.88</v>
      </c>
      <c r="H657" s="26">
        <f t="shared" si="10"/>
        <v>2057.6</v>
      </c>
    </row>
    <row r="658" spans="1:8" ht="25.5" x14ac:dyDescent="0.25">
      <c r="A658" s="21">
        <v>657</v>
      </c>
      <c r="B658" s="22">
        <v>13178</v>
      </c>
      <c r="C658" s="23" t="s">
        <v>18</v>
      </c>
      <c r="D658" s="24" t="s">
        <v>901</v>
      </c>
      <c r="E658" s="27" t="s">
        <v>727</v>
      </c>
      <c r="F658" s="25">
        <v>20</v>
      </c>
      <c r="G658" s="26">
        <v>110.48</v>
      </c>
      <c r="H658" s="26">
        <f t="shared" si="10"/>
        <v>2209.6</v>
      </c>
    </row>
    <row r="659" spans="1:8" x14ac:dyDescent="0.25">
      <c r="A659" s="21">
        <v>658</v>
      </c>
      <c r="B659" s="22" t="s">
        <v>902</v>
      </c>
      <c r="C659" s="23" t="s">
        <v>61</v>
      </c>
      <c r="D659" s="24" t="s">
        <v>560</v>
      </c>
      <c r="E659" s="27" t="s">
        <v>11</v>
      </c>
      <c r="F659" s="25">
        <v>20</v>
      </c>
      <c r="G659" s="26">
        <v>79.62</v>
      </c>
      <c r="H659" s="26">
        <f t="shared" si="10"/>
        <v>1592.4</v>
      </c>
    </row>
    <row r="660" spans="1:8" ht="63.75" x14ac:dyDescent="0.25">
      <c r="A660" s="21">
        <v>659</v>
      </c>
      <c r="B660" s="22">
        <v>13390</v>
      </c>
      <c r="C660" s="23" t="s">
        <v>6</v>
      </c>
      <c r="D660" s="24" t="s">
        <v>561</v>
      </c>
      <c r="E660" s="27" t="s">
        <v>11</v>
      </c>
      <c r="F660" s="25">
        <v>10</v>
      </c>
      <c r="G660" s="26">
        <v>157.21</v>
      </c>
      <c r="H660" s="26">
        <f t="shared" si="10"/>
        <v>1572.1000000000001</v>
      </c>
    </row>
    <row r="661" spans="1:8" ht="25.5" x14ac:dyDescent="0.25">
      <c r="A661" s="21">
        <v>660</v>
      </c>
      <c r="B661" s="22">
        <v>6036</v>
      </c>
      <c r="C661" s="23" t="s">
        <v>6</v>
      </c>
      <c r="D661" s="24" t="s">
        <v>562</v>
      </c>
      <c r="E661" s="27" t="s">
        <v>11</v>
      </c>
      <c r="F661" s="25">
        <v>10</v>
      </c>
      <c r="G661" s="26">
        <v>11.91</v>
      </c>
      <c r="H661" s="26">
        <f t="shared" si="10"/>
        <v>119.1</v>
      </c>
    </row>
    <row r="662" spans="1:8" ht="25.5" x14ac:dyDescent="0.25">
      <c r="A662" s="21">
        <v>661</v>
      </c>
      <c r="B662" s="22">
        <v>6031</v>
      </c>
      <c r="C662" s="23" t="s">
        <v>6</v>
      </c>
      <c r="D662" s="24" t="s">
        <v>563</v>
      </c>
      <c r="E662" s="27" t="s">
        <v>11</v>
      </c>
      <c r="F662" s="25">
        <v>10</v>
      </c>
      <c r="G662" s="26">
        <v>14</v>
      </c>
      <c r="H662" s="26">
        <f t="shared" si="10"/>
        <v>140</v>
      </c>
    </row>
    <row r="663" spans="1:8" ht="25.5" x14ac:dyDescent="0.25">
      <c r="A663" s="21">
        <v>662</v>
      </c>
      <c r="B663" s="22">
        <v>11673</v>
      </c>
      <c r="C663" s="23" t="s">
        <v>6</v>
      </c>
      <c r="D663" s="24" t="s">
        <v>564</v>
      </c>
      <c r="E663" s="27" t="s">
        <v>11</v>
      </c>
      <c r="F663" s="25">
        <v>20</v>
      </c>
      <c r="G663" s="26">
        <v>13.96</v>
      </c>
      <c r="H663" s="26">
        <f t="shared" si="10"/>
        <v>279.20000000000005</v>
      </c>
    </row>
    <row r="664" spans="1:8" ht="25.5" x14ac:dyDescent="0.25">
      <c r="A664" s="21">
        <v>663</v>
      </c>
      <c r="B664" s="22">
        <v>11674</v>
      </c>
      <c r="C664" s="23" t="s">
        <v>6</v>
      </c>
      <c r="D664" s="24" t="s">
        <v>565</v>
      </c>
      <c r="E664" s="27" t="s">
        <v>11</v>
      </c>
      <c r="F664" s="25">
        <v>10</v>
      </c>
      <c r="G664" s="26">
        <v>17.98</v>
      </c>
      <c r="H664" s="26">
        <f t="shared" si="10"/>
        <v>179.8</v>
      </c>
    </row>
    <row r="665" spans="1:8" ht="25.5" x14ac:dyDescent="0.25">
      <c r="A665" s="21">
        <v>664</v>
      </c>
      <c r="B665" s="22">
        <v>11675</v>
      </c>
      <c r="C665" s="23" t="s">
        <v>6</v>
      </c>
      <c r="D665" s="24" t="s">
        <v>566</v>
      </c>
      <c r="E665" s="27" t="s">
        <v>11</v>
      </c>
      <c r="F665" s="25">
        <v>10</v>
      </c>
      <c r="G665" s="26">
        <v>28.54</v>
      </c>
      <c r="H665" s="26">
        <f t="shared" si="10"/>
        <v>285.39999999999998</v>
      </c>
    </row>
    <row r="666" spans="1:8" ht="25.5" x14ac:dyDescent="0.25">
      <c r="A666" s="21">
        <v>665</v>
      </c>
      <c r="B666" s="22">
        <v>6038</v>
      </c>
      <c r="C666" s="23" t="s">
        <v>6</v>
      </c>
      <c r="D666" s="24" t="s">
        <v>567</v>
      </c>
      <c r="E666" s="27" t="s">
        <v>11</v>
      </c>
      <c r="F666" s="25">
        <v>50</v>
      </c>
      <c r="G666" s="26">
        <v>4.58</v>
      </c>
      <c r="H666" s="26">
        <f t="shared" si="10"/>
        <v>229</v>
      </c>
    </row>
    <row r="667" spans="1:8" ht="25.5" x14ac:dyDescent="0.25">
      <c r="A667" s="21">
        <v>666</v>
      </c>
      <c r="B667" s="22">
        <v>11718</v>
      </c>
      <c r="C667" s="23" t="s">
        <v>6</v>
      </c>
      <c r="D667" s="24" t="s">
        <v>568</v>
      </c>
      <c r="E667" s="27" t="s">
        <v>11</v>
      </c>
      <c r="F667" s="25">
        <v>50</v>
      </c>
      <c r="G667" s="26">
        <v>13.06</v>
      </c>
      <c r="H667" s="26">
        <f t="shared" si="10"/>
        <v>653</v>
      </c>
    </row>
    <row r="668" spans="1:8" ht="25.5" x14ac:dyDescent="0.25">
      <c r="A668" s="21">
        <v>667</v>
      </c>
      <c r="B668" s="22">
        <v>6010</v>
      </c>
      <c r="C668" s="23" t="s">
        <v>6</v>
      </c>
      <c r="D668" s="24" t="s">
        <v>569</v>
      </c>
      <c r="E668" s="27" t="s">
        <v>11</v>
      </c>
      <c r="F668" s="25">
        <v>10</v>
      </c>
      <c r="G668" s="26">
        <v>88.95</v>
      </c>
      <c r="H668" s="26">
        <f t="shared" si="10"/>
        <v>889.5</v>
      </c>
    </row>
    <row r="669" spans="1:8" ht="25.5" x14ac:dyDescent="0.25">
      <c r="A669" s="21">
        <v>668</v>
      </c>
      <c r="B669" s="22">
        <v>6028</v>
      </c>
      <c r="C669" s="23" t="s">
        <v>6</v>
      </c>
      <c r="D669" s="24" t="s">
        <v>570</v>
      </c>
      <c r="E669" s="27" t="s">
        <v>11</v>
      </c>
      <c r="F669" s="25">
        <v>2</v>
      </c>
      <c r="G669" s="26">
        <v>123.89</v>
      </c>
      <c r="H669" s="26">
        <f t="shared" si="10"/>
        <v>247.78</v>
      </c>
    </row>
    <row r="670" spans="1:8" ht="25.5" x14ac:dyDescent="0.25">
      <c r="A670" s="21">
        <v>669</v>
      </c>
      <c r="B670" s="22">
        <v>6011</v>
      </c>
      <c r="C670" s="23" t="s">
        <v>6</v>
      </c>
      <c r="D670" s="24" t="s">
        <v>571</v>
      </c>
      <c r="E670" s="27" t="s">
        <v>11</v>
      </c>
      <c r="F670" s="25">
        <v>2</v>
      </c>
      <c r="G670" s="26">
        <v>256.95</v>
      </c>
      <c r="H670" s="26">
        <f t="shared" si="10"/>
        <v>513.9</v>
      </c>
    </row>
    <row r="671" spans="1:8" ht="25.5" x14ac:dyDescent="0.25">
      <c r="A671" s="21">
        <v>670</v>
      </c>
      <c r="B671" s="22">
        <v>6016</v>
      </c>
      <c r="C671" s="23" t="s">
        <v>6</v>
      </c>
      <c r="D671" s="24" t="s">
        <v>572</v>
      </c>
      <c r="E671" s="27" t="s">
        <v>11</v>
      </c>
      <c r="F671" s="25">
        <v>10</v>
      </c>
      <c r="G671" s="26">
        <v>32.75</v>
      </c>
      <c r="H671" s="26">
        <f t="shared" si="10"/>
        <v>327.5</v>
      </c>
    </row>
    <row r="672" spans="1:8" ht="51" x14ac:dyDescent="0.25">
      <c r="A672" s="21">
        <v>671</v>
      </c>
      <c r="B672" s="22">
        <v>10904</v>
      </c>
      <c r="C672" s="23" t="s">
        <v>6</v>
      </c>
      <c r="D672" s="24" t="s">
        <v>573</v>
      </c>
      <c r="E672" s="27" t="s">
        <v>11</v>
      </c>
      <c r="F672" s="25">
        <v>10</v>
      </c>
      <c r="G672" s="26">
        <v>150</v>
      </c>
      <c r="H672" s="26">
        <f t="shared" si="10"/>
        <v>1500</v>
      </c>
    </row>
    <row r="673" spans="1:8" x14ac:dyDescent="0.25">
      <c r="A673" s="21">
        <v>672</v>
      </c>
      <c r="B673" s="22">
        <v>34357</v>
      </c>
      <c r="C673" s="23" t="s">
        <v>6</v>
      </c>
      <c r="D673" s="24" t="s">
        <v>574</v>
      </c>
      <c r="E673" s="27" t="s">
        <v>13</v>
      </c>
      <c r="F673" s="25">
        <v>200</v>
      </c>
      <c r="G673" s="26">
        <v>4.87</v>
      </c>
      <c r="H673" s="26">
        <f t="shared" si="10"/>
        <v>974</v>
      </c>
    </row>
    <row r="674" spans="1:8" ht="25.5" x14ac:dyDescent="0.25">
      <c r="A674" s="21">
        <v>673</v>
      </c>
      <c r="B674" s="22">
        <v>2510</v>
      </c>
      <c r="C674" s="23" t="s">
        <v>6</v>
      </c>
      <c r="D674" s="24" t="s">
        <v>575</v>
      </c>
      <c r="E674" s="27" t="s">
        <v>11</v>
      </c>
      <c r="F674" s="25">
        <v>8</v>
      </c>
      <c r="G674" s="26">
        <v>39.369999999999997</v>
      </c>
      <c r="H674" s="26">
        <f t="shared" si="10"/>
        <v>314.95999999999998</v>
      </c>
    </row>
    <row r="675" spans="1:8" ht="25.5" x14ac:dyDescent="0.25">
      <c r="A675" s="21">
        <v>674</v>
      </c>
      <c r="B675" s="22" t="s">
        <v>903</v>
      </c>
      <c r="C675" s="23" t="s">
        <v>67</v>
      </c>
      <c r="D675" s="24" t="s">
        <v>904</v>
      </c>
      <c r="E675" s="27" t="s">
        <v>11</v>
      </c>
      <c r="F675" s="25">
        <v>40</v>
      </c>
      <c r="G675" s="26">
        <v>65.819999999999993</v>
      </c>
      <c r="H675" s="26">
        <f t="shared" si="10"/>
        <v>2632.7999999999997</v>
      </c>
    </row>
    <row r="676" spans="1:8" x14ac:dyDescent="0.25">
      <c r="A676" s="21">
        <v>675</v>
      </c>
      <c r="B676" s="22" t="s">
        <v>905</v>
      </c>
      <c r="C676" s="23" t="s">
        <v>22</v>
      </c>
      <c r="D676" s="24" t="s">
        <v>906</v>
      </c>
      <c r="E676" s="27" t="s">
        <v>576</v>
      </c>
      <c r="F676" s="25">
        <v>20</v>
      </c>
      <c r="G676" s="26">
        <v>219.9</v>
      </c>
      <c r="H676" s="26">
        <f t="shared" si="10"/>
        <v>4398</v>
      </c>
    </row>
    <row r="677" spans="1:8" ht="25.5" x14ac:dyDescent="0.25">
      <c r="A677" s="21">
        <v>676</v>
      </c>
      <c r="B677" s="22">
        <v>10515</v>
      </c>
      <c r="C677" s="23" t="s">
        <v>6</v>
      </c>
      <c r="D677" s="24" t="s">
        <v>577</v>
      </c>
      <c r="E677" s="27" t="s">
        <v>781</v>
      </c>
      <c r="F677" s="25">
        <v>100</v>
      </c>
      <c r="G677" s="26">
        <v>55.22</v>
      </c>
      <c r="H677" s="26">
        <f t="shared" si="10"/>
        <v>5522</v>
      </c>
    </row>
    <row r="678" spans="1:8" ht="25.5" x14ac:dyDescent="0.25">
      <c r="A678" s="21">
        <v>677</v>
      </c>
      <c r="B678" s="22">
        <v>20205</v>
      </c>
      <c r="C678" s="23" t="s">
        <v>6</v>
      </c>
      <c r="D678" s="24" t="s">
        <v>907</v>
      </c>
      <c r="E678" s="27" t="s">
        <v>8</v>
      </c>
      <c r="F678" s="25">
        <v>100</v>
      </c>
      <c r="G678" s="26">
        <v>2.72</v>
      </c>
      <c r="H678" s="26">
        <f t="shared" si="10"/>
        <v>272</v>
      </c>
    </row>
    <row r="679" spans="1:8" ht="25.5" x14ac:dyDescent="0.25">
      <c r="A679" s="21">
        <v>678</v>
      </c>
      <c r="B679" s="22">
        <v>36250</v>
      </c>
      <c r="C679" s="23" t="s">
        <v>6</v>
      </c>
      <c r="D679" s="24" t="s">
        <v>578</v>
      </c>
      <c r="E679" s="27" t="s">
        <v>8</v>
      </c>
      <c r="F679" s="25">
        <v>200</v>
      </c>
      <c r="G679" s="26">
        <v>5.47</v>
      </c>
      <c r="H679" s="26">
        <f t="shared" si="10"/>
        <v>1094</v>
      </c>
    </row>
    <row r="680" spans="1:8" ht="25.5" x14ac:dyDescent="0.25">
      <c r="A680" s="21">
        <v>679</v>
      </c>
      <c r="B680" s="22">
        <v>4803</v>
      </c>
      <c r="C680" s="23" t="s">
        <v>6</v>
      </c>
      <c r="D680" s="24" t="s">
        <v>579</v>
      </c>
      <c r="E680" s="27" t="s">
        <v>8</v>
      </c>
      <c r="F680" s="25">
        <v>100</v>
      </c>
      <c r="G680" s="26">
        <v>28.23</v>
      </c>
      <c r="H680" s="26">
        <f t="shared" si="10"/>
        <v>2823</v>
      </c>
    </row>
    <row r="681" spans="1:8" x14ac:dyDescent="0.25">
      <c r="A681" s="21">
        <v>680</v>
      </c>
      <c r="B681" s="22" t="s">
        <v>908</v>
      </c>
      <c r="C681" s="23" t="s">
        <v>22</v>
      </c>
      <c r="D681" s="24" t="s">
        <v>909</v>
      </c>
      <c r="E681" s="27" t="s">
        <v>11</v>
      </c>
      <c r="F681" s="25">
        <v>50</v>
      </c>
      <c r="G681" s="26">
        <v>48.8</v>
      </c>
      <c r="H681" s="26">
        <f t="shared" si="10"/>
        <v>2440</v>
      </c>
    </row>
    <row r="682" spans="1:8" ht="25.5" x14ac:dyDescent="0.25">
      <c r="A682" s="21">
        <v>681</v>
      </c>
      <c r="B682" s="22">
        <v>4509</v>
      </c>
      <c r="C682" s="23" t="s">
        <v>6</v>
      </c>
      <c r="D682" s="24" t="s">
        <v>580</v>
      </c>
      <c r="E682" s="27" t="s">
        <v>8</v>
      </c>
      <c r="F682" s="25">
        <v>40</v>
      </c>
      <c r="G682" s="26">
        <v>5.4</v>
      </c>
      <c r="H682" s="26">
        <f t="shared" si="10"/>
        <v>216</v>
      </c>
    </row>
    <row r="683" spans="1:8" ht="25.5" x14ac:dyDescent="0.25">
      <c r="A683" s="21">
        <v>682</v>
      </c>
      <c r="B683" s="22">
        <v>4734</v>
      </c>
      <c r="C683" s="23" t="s">
        <v>6</v>
      </c>
      <c r="D683" s="24" t="s">
        <v>581</v>
      </c>
      <c r="E683" s="27" t="s">
        <v>730</v>
      </c>
      <c r="F683" s="25">
        <v>10</v>
      </c>
      <c r="G683" s="26">
        <v>482.56</v>
      </c>
      <c r="H683" s="26">
        <f t="shared" si="10"/>
        <v>4825.6000000000004</v>
      </c>
    </row>
    <row r="684" spans="1:8" ht="25.5" x14ac:dyDescent="0.25">
      <c r="A684" s="21">
        <v>683</v>
      </c>
      <c r="B684" s="22">
        <v>6085</v>
      </c>
      <c r="C684" s="23" t="s">
        <v>6</v>
      </c>
      <c r="D684" s="24" t="s">
        <v>582</v>
      </c>
      <c r="E684" s="27" t="s">
        <v>20</v>
      </c>
      <c r="F684" s="25">
        <v>360</v>
      </c>
      <c r="G684" s="26">
        <v>7.06</v>
      </c>
      <c r="H684" s="26">
        <f t="shared" si="10"/>
        <v>2541.6</v>
      </c>
    </row>
    <row r="685" spans="1:8" ht="25.5" x14ac:dyDescent="0.25">
      <c r="A685" s="21">
        <v>684</v>
      </c>
      <c r="B685" s="22">
        <v>6136</v>
      </c>
      <c r="C685" s="23" t="s">
        <v>6</v>
      </c>
      <c r="D685" s="24" t="s">
        <v>583</v>
      </c>
      <c r="E685" s="27" t="s">
        <v>11</v>
      </c>
      <c r="F685" s="25">
        <v>20</v>
      </c>
      <c r="G685" s="26">
        <v>179.99</v>
      </c>
      <c r="H685" s="26">
        <f t="shared" si="10"/>
        <v>3599.8</v>
      </c>
    </row>
    <row r="686" spans="1:8" x14ac:dyDescent="0.25">
      <c r="A686" s="21">
        <v>685</v>
      </c>
      <c r="B686" s="22">
        <v>3901</v>
      </c>
      <c r="C686" s="23" t="s">
        <v>38</v>
      </c>
      <c r="D686" s="24" t="s">
        <v>910</v>
      </c>
      <c r="E686" s="27" t="s">
        <v>11</v>
      </c>
      <c r="F686" s="25">
        <v>40</v>
      </c>
      <c r="G686" s="26">
        <v>106.48</v>
      </c>
      <c r="H686" s="26">
        <f t="shared" si="10"/>
        <v>4259.2</v>
      </c>
    </row>
    <row r="687" spans="1:8" ht="25.5" x14ac:dyDescent="0.25">
      <c r="A687" s="21">
        <v>686</v>
      </c>
      <c r="B687" s="22">
        <v>6148</v>
      </c>
      <c r="C687" s="23" t="s">
        <v>6</v>
      </c>
      <c r="D687" s="24" t="s">
        <v>584</v>
      </c>
      <c r="E687" s="27" t="s">
        <v>11</v>
      </c>
      <c r="F687" s="25">
        <v>100</v>
      </c>
      <c r="G687" s="26">
        <v>21.58</v>
      </c>
      <c r="H687" s="26">
        <f t="shared" si="10"/>
        <v>2158</v>
      </c>
    </row>
    <row r="688" spans="1:8" ht="25.5" x14ac:dyDescent="0.25">
      <c r="A688" s="21">
        <v>687</v>
      </c>
      <c r="B688" s="22">
        <v>6149</v>
      </c>
      <c r="C688" s="23" t="s">
        <v>6</v>
      </c>
      <c r="D688" s="24" t="s">
        <v>585</v>
      </c>
      <c r="E688" s="27" t="s">
        <v>11</v>
      </c>
      <c r="F688" s="25">
        <v>20</v>
      </c>
      <c r="G688" s="26">
        <v>13.37</v>
      </c>
      <c r="H688" s="26">
        <f t="shared" si="10"/>
        <v>267.39999999999998</v>
      </c>
    </row>
    <row r="689" spans="1:8" x14ac:dyDescent="0.25">
      <c r="A689" s="21">
        <v>688</v>
      </c>
      <c r="B689" s="22">
        <v>20250</v>
      </c>
      <c r="C689" s="23" t="s">
        <v>6</v>
      </c>
      <c r="D689" s="24" t="s">
        <v>586</v>
      </c>
      <c r="E689" s="27" t="s">
        <v>13</v>
      </c>
      <c r="F689" s="25">
        <v>20</v>
      </c>
      <c r="G689" s="26">
        <v>21.95</v>
      </c>
      <c r="H689" s="26">
        <f t="shared" si="10"/>
        <v>439</v>
      </c>
    </row>
    <row r="690" spans="1:8" ht="25.5" x14ac:dyDescent="0.25">
      <c r="A690" s="21">
        <v>689</v>
      </c>
      <c r="B690" s="22">
        <v>12732</v>
      </c>
      <c r="C690" s="23" t="s">
        <v>6</v>
      </c>
      <c r="D690" s="24" t="s">
        <v>587</v>
      </c>
      <c r="E690" s="27" t="s">
        <v>11</v>
      </c>
      <c r="F690" s="25">
        <v>4</v>
      </c>
      <c r="G690" s="26">
        <v>276.93</v>
      </c>
      <c r="H690" s="26">
        <f t="shared" si="10"/>
        <v>1107.72</v>
      </c>
    </row>
    <row r="691" spans="1:8" x14ac:dyDescent="0.25">
      <c r="A691" s="21">
        <v>690</v>
      </c>
      <c r="B691" s="22">
        <v>12295</v>
      </c>
      <c r="C691" s="23" t="s">
        <v>6</v>
      </c>
      <c r="D691" s="24" t="s">
        <v>588</v>
      </c>
      <c r="E691" s="27" t="s">
        <v>11</v>
      </c>
      <c r="F691" s="25">
        <v>20</v>
      </c>
      <c r="G691" s="26">
        <v>2.88</v>
      </c>
      <c r="H691" s="26">
        <f t="shared" si="10"/>
        <v>57.599999999999994</v>
      </c>
    </row>
    <row r="692" spans="1:8" ht="25.5" x14ac:dyDescent="0.25">
      <c r="A692" s="21">
        <v>691</v>
      </c>
      <c r="B692" s="22">
        <v>12296</v>
      </c>
      <c r="C692" s="23" t="s">
        <v>6</v>
      </c>
      <c r="D692" s="24" t="s">
        <v>589</v>
      </c>
      <c r="E692" s="27" t="s">
        <v>11</v>
      </c>
      <c r="F692" s="25">
        <v>20</v>
      </c>
      <c r="G692" s="26">
        <v>3.72</v>
      </c>
      <c r="H692" s="26">
        <f t="shared" si="10"/>
        <v>74.400000000000006</v>
      </c>
    </row>
    <row r="693" spans="1:8" ht="25.5" x14ac:dyDescent="0.25">
      <c r="A693" s="21">
        <v>692</v>
      </c>
      <c r="B693" s="22">
        <v>12294</v>
      </c>
      <c r="C693" s="23" t="s">
        <v>6</v>
      </c>
      <c r="D693" s="24" t="s">
        <v>590</v>
      </c>
      <c r="E693" s="27" t="s">
        <v>11</v>
      </c>
      <c r="F693" s="25">
        <v>20</v>
      </c>
      <c r="G693" s="26">
        <v>8.9499999999999993</v>
      </c>
      <c r="H693" s="26">
        <f t="shared" si="10"/>
        <v>179</v>
      </c>
    </row>
    <row r="694" spans="1:8" ht="25.5" x14ac:dyDescent="0.25">
      <c r="A694" s="21">
        <v>693</v>
      </c>
      <c r="B694" s="22">
        <v>14543</v>
      </c>
      <c r="C694" s="23" t="s">
        <v>6</v>
      </c>
      <c r="D694" s="24" t="s">
        <v>591</v>
      </c>
      <c r="E694" s="27" t="s">
        <v>11</v>
      </c>
      <c r="F694" s="25">
        <v>20</v>
      </c>
      <c r="G694" s="26">
        <v>6.39</v>
      </c>
      <c r="H694" s="26">
        <f t="shared" si="10"/>
        <v>127.8</v>
      </c>
    </row>
    <row r="695" spans="1:8" ht="25.5" x14ac:dyDescent="0.25">
      <c r="A695" s="21">
        <v>694</v>
      </c>
      <c r="B695" s="22">
        <v>13329</v>
      </c>
      <c r="C695" s="23" t="s">
        <v>6</v>
      </c>
      <c r="D695" s="24" t="s">
        <v>592</v>
      </c>
      <c r="E695" s="27" t="s">
        <v>11</v>
      </c>
      <c r="F695" s="25">
        <v>20</v>
      </c>
      <c r="G695" s="26">
        <v>3.75</v>
      </c>
      <c r="H695" s="26">
        <f t="shared" si="10"/>
        <v>75</v>
      </c>
    </row>
    <row r="696" spans="1:8" ht="25.5" x14ac:dyDescent="0.25">
      <c r="A696" s="21">
        <v>695</v>
      </c>
      <c r="B696" s="22">
        <v>37590</v>
      </c>
      <c r="C696" s="23" t="s">
        <v>6</v>
      </c>
      <c r="D696" s="24" t="s">
        <v>593</v>
      </c>
      <c r="E696" s="27" t="s">
        <v>11</v>
      </c>
      <c r="F696" s="25">
        <v>30</v>
      </c>
      <c r="G696" s="26">
        <v>21.92</v>
      </c>
      <c r="H696" s="26">
        <f t="shared" si="10"/>
        <v>657.6</v>
      </c>
    </row>
    <row r="697" spans="1:8" ht="25.5" x14ac:dyDescent="0.25">
      <c r="A697" s="21">
        <v>696</v>
      </c>
      <c r="B697" s="22">
        <v>37591</v>
      </c>
      <c r="C697" s="23" t="s">
        <v>6</v>
      </c>
      <c r="D697" s="24" t="s">
        <v>594</v>
      </c>
      <c r="E697" s="27" t="s">
        <v>11</v>
      </c>
      <c r="F697" s="25">
        <v>30</v>
      </c>
      <c r="G697" s="26">
        <v>26.35</v>
      </c>
      <c r="H697" s="26">
        <f t="shared" si="10"/>
        <v>790.5</v>
      </c>
    </row>
    <row r="698" spans="1:8" ht="38.25" x14ac:dyDescent="0.25">
      <c r="A698" s="21">
        <v>697</v>
      </c>
      <c r="B698" s="22">
        <v>3990</v>
      </c>
      <c r="C698" s="23" t="s">
        <v>6</v>
      </c>
      <c r="D698" s="24" t="s">
        <v>595</v>
      </c>
      <c r="E698" s="27" t="s">
        <v>8</v>
      </c>
      <c r="F698" s="25">
        <v>100</v>
      </c>
      <c r="G698" s="26">
        <v>18.399999999999999</v>
      </c>
      <c r="H698" s="26">
        <f t="shared" si="10"/>
        <v>1839.9999999999998</v>
      </c>
    </row>
    <row r="699" spans="1:8" ht="25.5" x14ac:dyDescent="0.25">
      <c r="A699" s="21">
        <v>698</v>
      </c>
      <c r="B699" s="22">
        <v>11289</v>
      </c>
      <c r="C699" s="23" t="s">
        <v>6</v>
      </c>
      <c r="D699" s="24" t="s">
        <v>596</v>
      </c>
      <c r="E699" s="27" t="s">
        <v>11</v>
      </c>
      <c r="F699" s="25">
        <v>10</v>
      </c>
      <c r="G699" s="26">
        <v>103.31</v>
      </c>
      <c r="H699" s="26">
        <f t="shared" si="10"/>
        <v>1033.0999999999999</v>
      </c>
    </row>
    <row r="700" spans="1:8" ht="25.5" x14ac:dyDescent="0.25">
      <c r="A700" s="21">
        <v>699</v>
      </c>
      <c r="B700" s="22">
        <v>11241</v>
      </c>
      <c r="C700" s="23" t="s">
        <v>6</v>
      </c>
      <c r="D700" s="24" t="s">
        <v>597</v>
      </c>
      <c r="E700" s="27" t="s">
        <v>11</v>
      </c>
      <c r="F700" s="25">
        <v>10</v>
      </c>
      <c r="G700" s="26">
        <v>258.29000000000002</v>
      </c>
      <c r="H700" s="26">
        <f t="shared" si="10"/>
        <v>2582.9</v>
      </c>
    </row>
    <row r="701" spans="1:8" ht="38.25" x14ac:dyDescent="0.25">
      <c r="A701" s="21">
        <v>700</v>
      </c>
      <c r="B701" s="22">
        <v>11301</v>
      </c>
      <c r="C701" s="23" t="s">
        <v>6</v>
      </c>
      <c r="D701" s="24" t="s">
        <v>598</v>
      </c>
      <c r="E701" s="27" t="s">
        <v>11</v>
      </c>
      <c r="F701" s="25">
        <v>10</v>
      </c>
      <c r="G701" s="26">
        <v>654.96</v>
      </c>
      <c r="H701" s="26">
        <f t="shared" si="10"/>
        <v>6549.6</v>
      </c>
    </row>
    <row r="702" spans="1:8" ht="38.25" x14ac:dyDescent="0.25">
      <c r="A702" s="21">
        <v>701</v>
      </c>
      <c r="B702" s="22">
        <v>21090</v>
      </c>
      <c r="C702" s="23" t="s">
        <v>6</v>
      </c>
      <c r="D702" s="24" t="s">
        <v>599</v>
      </c>
      <c r="E702" s="27" t="s">
        <v>11</v>
      </c>
      <c r="F702" s="25">
        <v>10</v>
      </c>
      <c r="G702" s="26">
        <v>802.55</v>
      </c>
      <c r="H702" s="26">
        <f t="shared" si="10"/>
        <v>8025.5</v>
      </c>
    </row>
    <row r="703" spans="1:8" ht="38.25" x14ac:dyDescent="0.25">
      <c r="A703" s="21">
        <v>702</v>
      </c>
      <c r="B703" s="22">
        <v>11315</v>
      </c>
      <c r="C703" s="23" t="s">
        <v>6</v>
      </c>
      <c r="D703" s="24" t="s">
        <v>600</v>
      </c>
      <c r="E703" s="27" t="s">
        <v>11</v>
      </c>
      <c r="F703" s="25">
        <v>4</v>
      </c>
      <c r="G703" s="26">
        <v>156.82</v>
      </c>
      <c r="H703" s="26">
        <f t="shared" si="10"/>
        <v>627.28</v>
      </c>
    </row>
    <row r="704" spans="1:8" ht="38.25" x14ac:dyDescent="0.25">
      <c r="A704" s="21">
        <v>703</v>
      </c>
      <c r="B704" s="22">
        <v>21071</v>
      </c>
      <c r="C704" s="23" t="s">
        <v>6</v>
      </c>
      <c r="D704" s="24" t="s">
        <v>601</v>
      </c>
      <c r="E704" s="27" t="s">
        <v>11</v>
      </c>
      <c r="F704" s="25">
        <v>4</v>
      </c>
      <c r="G704" s="26">
        <v>239.84</v>
      </c>
      <c r="H704" s="26">
        <f t="shared" si="10"/>
        <v>959.36</v>
      </c>
    </row>
    <row r="705" spans="1:8" ht="38.25" x14ac:dyDescent="0.25">
      <c r="A705" s="21">
        <v>704</v>
      </c>
      <c r="B705" s="22">
        <v>14112</v>
      </c>
      <c r="C705" s="23" t="s">
        <v>6</v>
      </c>
      <c r="D705" s="24" t="s">
        <v>602</v>
      </c>
      <c r="E705" s="27" t="s">
        <v>11</v>
      </c>
      <c r="F705" s="25">
        <v>10</v>
      </c>
      <c r="G705" s="26">
        <v>334.86</v>
      </c>
      <c r="H705" s="26">
        <f t="shared" si="10"/>
        <v>3348.6000000000004</v>
      </c>
    </row>
    <row r="706" spans="1:8" ht="38.25" x14ac:dyDescent="0.25">
      <c r="A706" s="21">
        <v>705</v>
      </c>
      <c r="B706" s="22">
        <v>11316</v>
      </c>
      <c r="C706" s="23" t="s">
        <v>6</v>
      </c>
      <c r="D706" s="24" t="s">
        <v>603</v>
      </c>
      <c r="E706" s="27" t="s">
        <v>11</v>
      </c>
      <c r="F706" s="25">
        <v>10</v>
      </c>
      <c r="G706" s="26">
        <v>516.58000000000004</v>
      </c>
      <c r="H706" s="26">
        <f t="shared" si="10"/>
        <v>5165.8</v>
      </c>
    </row>
    <row r="707" spans="1:8" ht="38.25" x14ac:dyDescent="0.25">
      <c r="A707" s="21">
        <v>706</v>
      </c>
      <c r="B707" s="22">
        <v>6243</v>
      </c>
      <c r="C707" s="23" t="s">
        <v>6</v>
      </c>
      <c r="D707" s="24" t="s">
        <v>604</v>
      </c>
      <c r="E707" s="27" t="s">
        <v>11</v>
      </c>
      <c r="F707" s="25">
        <v>10</v>
      </c>
      <c r="G707" s="26">
        <v>595</v>
      </c>
      <c r="H707" s="26">
        <f t="shared" ref="H707:H770" si="11">F707*G707</f>
        <v>5950</v>
      </c>
    </row>
    <row r="708" spans="1:8" ht="51" x14ac:dyDescent="0.25">
      <c r="A708" s="21">
        <v>707</v>
      </c>
      <c r="B708" s="22">
        <v>6240</v>
      </c>
      <c r="C708" s="23" t="s">
        <v>6</v>
      </c>
      <c r="D708" s="24" t="s">
        <v>605</v>
      </c>
      <c r="E708" s="27" t="s">
        <v>11</v>
      </c>
      <c r="F708" s="25">
        <v>10</v>
      </c>
      <c r="G708" s="26">
        <v>787.79</v>
      </c>
      <c r="H708" s="26">
        <f t="shared" si="11"/>
        <v>7877.9</v>
      </c>
    </row>
    <row r="709" spans="1:8" ht="38.25" x14ac:dyDescent="0.25">
      <c r="A709" s="21">
        <v>708</v>
      </c>
      <c r="B709" s="22">
        <v>11296</v>
      </c>
      <c r="C709" s="23" t="s">
        <v>6</v>
      </c>
      <c r="D709" s="24" t="s">
        <v>606</v>
      </c>
      <c r="E709" s="21" t="s">
        <v>11</v>
      </c>
      <c r="F709" s="25">
        <v>10</v>
      </c>
      <c r="G709" s="26">
        <v>2510.06</v>
      </c>
      <c r="H709" s="26">
        <f t="shared" si="11"/>
        <v>25100.6</v>
      </c>
    </row>
    <row r="710" spans="1:8" ht="38.25" x14ac:dyDescent="0.25">
      <c r="A710" s="21">
        <v>709</v>
      </c>
      <c r="B710" s="22">
        <v>11299</v>
      </c>
      <c r="C710" s="23" t="s">
        <v>6</v>
      </c>
      <c r="D710" s="24" t="s">
        <v>607</v>
      </c>
      <c r="E710" s="21" t="s">
        <v>11</v>
      </c>
      <c r="F710" s="25">
        <v>10</v>
      </c>
      <c r="G710" s="26">
        <v>849.6</v>
      </c>
      <c r="H710" s="26">
        <f t="shared" si="11"/>
        <v>8496</v>
      </c>
    </row>
    <row r="711" spans="1:8" ht="25.5" x14ac:dyDescent="0.25">
      <c r="A711" s="21">
        <v>710</v>
      </c>
      <c r="B711" s="22">
        <v>6386</v>
      </c>
      <c r="C711" s="23" t="s">
        <v>9</v>
      </c>
      <c r="D711" s="24" t="s">
        <v>943</v>
      </c>
      <c r="E711" s="21" t="s">
        <v>11</v>
      </c>
      <c r="F711" s="25">
        <v>10</v>
      </c>
      <c r="G711" s="26">
        <v>666.53</v>
      </c>
      <c r="H711" s="26">
        <f t="shared" si="11"/>
        <v>6665.2999999999993</v>
      </c>
    </row>
    <row r="712" spans="1:8" ht="25.5" x14ac:dyDescent="0.25">
      <c r="A712" s="21">
        <v>711</v>
      </c>
      <c r="B712" s="22">
        <v>21121</v>
      </c>
      <c r="C712" s="23" t="s">
        <v>6</v>
      </c>
      <c r="D712" s="24" t="s">
        <v>608</v>
      </c>
      <c r="E712" s="21" t="s">
        <v>11</v>
      </c>
      <c r="F712" s="25">
        <v>10</v>
      </c>
      <c r="G712" s="26">
        <v>2.76</v>
      </c>
      <c r="H712" s="26">
        <f t="shared" si="11"/>
        <v>27.599999999999998</v>
      </c>
    </row>
    <row r="713" spans="1:8" ht="25.5" x14ac:dyDescent="0.25">
      <c r="A713" s="21">
        <v>712</v>
      </c>
      <c r="B713" s="22">
        <v>20183</v>
      </c>
      <c r="C713" s="23" t="s">
        <v>6</v>
      </c>
      <c r="D713" s="24" t="s">
        <v>609</v>
      </c>
      <c r="E713" s="21" t="s">
        <v>11</v>
      </c>
      <c r="F713" s="25">
        <v>4</v>
      </c>
      <c r="G713" s="26">
        <v>56.95</v>
      </c>
      <c r="H713" s="26">
        <f t="shared" si="11"/>
        <v>227.8</v>
      </c>
    </row>
    <row r="714" spans="1:8" ht="38.25" x14ac:dyDescent="0.25">
      <c r="A714" s="21">
        <v>713</v>
      </c>
      <c r="B714" s="22">
        <v>37712</v>
      </c>
      <c r="C714" s="23" t="s">
        <v>6</v>
      </c>
      <c r="D714" s="24" t="s">
        <v>610</v>
      </c>
      <c r="E714" s="21" t="s">
        <v>781</v>
      </c>
      <c r="F714" s="25">
        <v>40</v>
      </c>
      <c r="G714" s="26">
        <v>80.010000000000005</v>
      </c>
      <c r="H714" s="26">
        <f t="shared" si="11"/>
        <v>3200.4</v>
      </c>
    </row>
    <row r="715" spans="1:8" ht="38.25" x14ac:dyDescent="0.25">
      <c r="A715" s="21">
        <v>714</v>
      </c>
      <c r="B715" s="22">
        <v>7167</v>
      </c>
      <c r="C715" s="23" t="s">
        <v>6</v>
      </c>
      <c r="D715" s="24" t="s">
        <v>942</v>
      </c>
      <c r="E715" s="21" t="s">
        <v>781</v>
      </c>
      <c r="F715" s="25">
        <v>40</v>
      </c>
      <c r="G715" s="26">
        <v>34.56</v>
      </c>
      <c r="H715" s="26">
        <f t="shared" si="11"/>
        <v>1382.4</v>
      </c>
    </row>
    <row r="716" spans="1:8" ht="38.25" x14ac:dyDescent="0.25">
      <c r="A716" s="21">
        <v>715</v>
      </c>
      <c r="B716" s="22">
        <v>10928</v>
      </c>
      <c r="C716" s="23" t="s">
        <v>6</v>
      </c>
      <c r="D716" s="24" t="s">
        <v>941</v>
      </c>
      <c r="E716" s="21" t="s">
        <v>781</v>
      </c>
      <c r="F716" s="25">
        <v>40</v>
      </c>
      <c r="G716" s="26">
        <v>19.86</v>
      </c>
      <c r="H716" s="26">
        <f t="shared" si="11"/>
        <v>794.4</v>
      </c>
    </row>
    <row r="717" spans="1:8" ht="38.25" x14ac:dyDescent="0.25">
      <c r="A717" s="21">
        <v>716</v>
      </c>
      <c r="B717" s="22">
        <v>10933</v>
      </c>
      <c r="C717" s="23" t="s">
        <v>6</v>
      </c>
      <c r="D717" s="24" t="s">
        <v>940</v>
      </c>
      <c r="E717" s="21" t="s">
        <v>781</v>
      </c>
      <c r="F717" s="25">
        <v>40</v>
      </c>
      <c r="G717" s="26">
        <v>29.95</v>
      </c>
      <c r="H717" s="26">
        <f t="shared" si="11"/>
        <v>1198</v>
      </c>
    </row>
    <row r="718" spans="1:8" ht="38.25" x14ac:dyDescent="0.25">
      <c r="A718" s="21">
        <v>717</v>
      </c>
      <c r="B718" s="22">
        <v>7158</v>
      </c>
      <c r="C718" s="23" t="s">
        <v>6</v>
      </c>
      <c r="D718" s="24" t="s">
        <v>939</v>
      </c>
      <c r="E718" s="21" t="s">
        <v>781</v>
      </c>
      <c r="F718" s="25">
        <v>40</v>
      </c>
      <c r="G718" s="26">
        <v>50.8</v>
      </c>
      <c r="H718" s="26">
        <f t="shared" si="11"/>
        <v>2032</v>
      </c>
    </row>
    <row r="719" spans="1:8" ht="38.25" x14ac:dyDescent="0.25">
      <c r="A719" s="21">
        <v>718</v>
      </c>
      <c r="B719" s="22">
        <v>10927</v>
      </c>
      <c r="C719" s="23" t="s">
        <v>6</v>
      </c>
      <c r="D719" s="24" t="s">
        <v>938</v>
      </c>
      <c r="E719" s="21" t="s">
        <v>781</v>
      </c>
      <c r="F719" s="25">
        <v>40</v>
      </c>
      <c r="G719" s="26">
        <v>32.49</v>
      </c>
      <c r="H719" s="26">
        <f t="shared" si="11"/>
        <v>1299.6000000000001</v>
      </c>
    </row>
    <row r="720" spans="1:8" ht="38.25" x14ac:dyDescent="0.25">
      <c r="A720" s="21">
        <v>719</v>
      </c>
      <c r="B720" s="22">
        <v>7162</v>
      </c>
      <c r="C720" s="23" t="s">
        <v>6</v>
      </c>
      <c r="D720" s="24" t="s">
        <v>937</v>
      </c>
      <c r="E720" s="21" t="s">
        <v>781</v>
      </c>
      <c r="F720" s="25">
        <v>40</v>
      </c>
      <c r="G720" s="26">
        <v>79.5</v>
      </c>
      <c r="H720" s="26">
        <f t="shared" si="11"/>
        <v>3180</v>
      </c>
    </row>
    <row r="721" spans="1:8" ht="38.25" x14ac:dyDescent="0.25">
      <c r="A721" s="21">
        <v>720</v>
      </c>
      <c r="B721" s="22">
        <v>10932</v>
      </c>
      <c r="C721" s="23" t="s">
        <v>6</v>
      </c>
      <c r="D721" s="24" t="s">
        <v>936</v>
      </c>
      <c r="E721" s="21" t="s">
        <v>781</v>
      </c>
      <c r="F721" s="25">
        <v>40</v>
      </c>
      <c r="G721" s="26">
        <v>138.27000000000001</v>
      </c>
      <c r="H721" s="26">
        <f t="shared" si="11"/>
        <v>5530.8</v>
      </c>
    </row>
    <row r="722" spans="1:8" ht="51" x14ac:dyDescent="0.25">
      <c r="A722" s="21">
        <v>721</v>
      </c>
      <c r="B722" s="22">
        <v>10937</v>
      </c>
      <c r="C722" s="23" t="s">
        <v>6</v>
      </c>
      <c r="D722" s="24" t="s">
        <v>611</v>
      </c>
      <c r="E722" s="21" t="s">
        <v>781</v>
      </c>
      <c r="F722" s="25">
        <v>40</v>
      </c>
      <c r="G722" s="26">
        <v>35.54</v>
      </c>
      <c r="H722" s="26">
        <f t="shared" si="11"/>
        <v>1421.6</v>
      </c>
    </row>
    <row r="723" spans="1:8" ht="51" x14ac:dyDescent="0.25">
      <c r="A723" s="21">
        <v>722</v>
      </c>
      <c r="B723" s="22">
        <v>10935</v>
      </c>
      <c r="C723" s="23" t="s">
        <v>6</v>
      </c>
      <c r="D723" s="24" t="s">
        <v>612</v>
      </c>
      <c r="E723" s="21" t="s">
        <v>781</v>
      </c>
      <c r="F723" s="25">
        <v>40</v>
      </c>
      <c r="G723" s="26">
        <v>61.64</v>
      </c>
      <c r="H723" s="26">
        <f t="shared" si="11"/>
        <v>2465.6</v>
      </c>
    </row>
    <row r="724" spans="1:8" ht="25.5" x14ac:dyDescent="0.25">
      <c r="A724" s="21">
        <v>723</v>
      </c>
      <c r="B724" s="22">
        <v>10931</v>
      </c>
      <c r="C724" s="23" t="s">
        <v>6</v>
      </c>
      <c r="D724" s="24" t="s">
        <v>613</v>
      </c>
      <c r="E724" s="21" t="s">
        <v>781</v>
      </c>
      <c r="F724" s="25">
        <v>40</v>
      </c>
      <c r="G724" s="26">
        <v>17.34</v>
      </c>
      <c r="H724" s="26">
        <f t="shared" si="11"/>
        <v>693.6</v>
      </c>
    </row>
    <row r="725" spans="1:8" ht="25.5" x14ac:dyDescent="0.25">
      <c r="A725" s="21">
        <v>724</v>
      </c>
      <c r="B725" s="22">
        <v>7164</v>
      </c>
      <c r="C725" s="23" t="s">
        <v>6</v>
      </c>
      <c r="D725" s="24" t="s">
        <v>614</v>
      </c>
      <c r="E725" s="21" t="s">
        <v>781</v>
      </c>
      <c r="F725" s="25">
        <v>40</v>
      </c>
      <c r="G725" s="26">
        <v>57.37</v>
      </c>
      <c r="H725" s="26">
        <f t="shared" si="11"/>
        <v>2294.7999999999997</v>
      </c>
    </row>
    <row r="726" spans="1:8" ht="25.5" x14ac:dyDescent="0.25">
      <c r="A726" s="21">
        <v>725</v>
      </c>
      <c r="B726" s="22">
        <v>7213</v>
      </c>
      <c r="C726" s="23" t="s">
        <v>6</v>
      </c>
      <c r="D726" s="24" t="s">
        <v>615</v>
      </c>
      <c r="E726" s="21" t="s">
        <v>781</v>
      </c>
      <c r="F726" s="25">
        <v>50</v>
      </c>
      <c r="G726" s="26">
        <v>32.67</v>
      </c>
      <c r="H726" s="26">
        <f t="shared" si="11"/>
        <v>1633.5</v>
      </c>
    </row>
    <row r="727" spans="1:8" ht="38.25" x14ac:dyDescent="0.25">
      <c r="A727" s="21">
        <v>726</v>
      </c>
      <c r="B727" s="22">
        <v>25007</v>
      </c>
      <c r="C727" s="23" t="s">
        <v>6</v>
      </c>
      <c r="D727" s="24" t="s">
        <v>616</v>
      </c>
      <c r="E727" s="21" t="s">
        <v>781</v>
      </c>
      <c r="F727" s="25">
        <v>100</v>
      </c>
      <c r="G727" s="26">
        <v>57</v>
      </c>
      <c r="H727" s="26">
        <f t="shared" si="11"/>
        <v>5700</v>
      </c>
    </row>
    <row r="728" spans="1:8" ht="25.5" x14ac:dyDescent="0.25">
      <c r="A728" s="21">
        <v>727</v>
      </c>
      <c r="B728" s="22">
        <v>1542</v>
      </c>
      <c r="C728" s="23" t="s">
        <v>6</v>
      </c>
      <c r="D728" s="24" t="s">
        <v>617</v>
      </c>
      <c r="E728" s="21" t="s">
        <v>11</v>
      </c>
      <c r="F728" s="25">
        <v>20</v>
      </c>
      <c r="G728" s="26">
        <v>21.41</v>
      </c>
      <c r="H728" s="26">
        <f t="shared" si="11"/>
        <v>428.2</v>
      </c>
    </row>
    <row r="729" spans="1:8" ht="25.5" x14ac:dyDescent="0.25">
      <c r="A729" s="21">
        <v>728</v>
      </c>
      <c r="B729" s="22">
        <v>1591</v>
      </c>
      <c r="C729" s="23" t="s">
        <v>6</v>
      </c>
      <c r="D729" s="24" t="s">
        <v>618</v>
      </c>
      <c r="E729" s="21" t="s">
        <v>11</v>
      </c>
      <c r="F729" s="25">
        <v>20</v>
      </c>
      <c r="G729" s="26">
        <v>23.97</v>
      </c>
      <c r="H729" s="26">
        <f t="shared" si="11"/>
        <v>479.4</v>
      </c>
    </row>
    <row r="730" spans="1:8" ht="25.5" x14ac:dyDescent="0.25">
      <c r="A730" s="21">
        <v>729</v>
      </c>
      <c r="B730" s="22">
        <v>1547</v>
      </c>
      <c r="C730" s="23" t="s">
        <v>6</v>
      </c>
      <c r="D730" s="24" t="s">
        <v>619</v>
      </c>
      <c r="E730" s="21" t="s">
        <v>11</v>
      </c>
      <c r="F730" s="25">
        <v>20</v>
      </c>
      <c r="G730" s="26">
        <v>125.61</v>
      </c>
      <c r="H730" s="26">
        <f t="shared" si="11"/>
        <v>2512.1999999999998</v>
      </c>
    </row>
    <row r="731" spans="1:8" ht="25.5" x14ac:dyDescent="0.25">
      <c r="A731" s="21">
        <v>730</v>
      </c>
      <c r="B731" s="22">
        <v>38196</v>
      </c>
      <c r="C731" s="23" t="s">
        <v>6</v>
      </c>
      <c r="D731" s="24" t="s">
        <v>620</v>
      </c>
      <c r="E731" s="21" t="s">
        <v>11</v>
      </c>
      <c r="F731" s="25">
        <v>20</v>
      </c>
      <c r="G731" s="26">
        <v>24.46</v>
      </c>
      <c r="H731" s="26">
        <f t="shared" si="11"/>
        <v>489.20000000000005</v>
      </c>
    </row>
    <row r="732" spans="1:8" ht="25.5" x14ac:dyDescent="0.25">
      <c r="A732" s="21">
        <v>731</v>
      </c>
      <c r="B732" s="22">
        <v>1543</v>
      </c>
      <c r="C732" s="23" t="s">
        <v>6</v>
      </c>
      <c r="D732" s="24" t="s">
        <v>621</v>
      </c>
      <c r="E732" s="21" t="s">
        <v>11</v>
      </c>
      <c r="F732" s="25">
        <v>20</v>
      </c>
      <c r="G732" s="26">
        <v>26</v>
      </c>
      <c r="H732" s="26">
        <f t="shared" si="11"/>
        <v>520</v>
      </c>
    </row>
    <row r="733" spans="1:8" ht="25.5" x14ac:dyDescent="0.25">
      <c r="A733" s="21">
        <v>732</v>
      </c>
      <c r="B733" s="22">
        <v>1585</v>
      </c>
      <c r="C733" s="23" t="s">
        <v>6</v>
      </c>
      <c r="D733" s="24" t="s">
        <v>622</v>
      </c>
      <c r="E733" s="21" t="s">
        <v>11</v>
      </c>
      <c r="F733" s="25">
        <v>20</v>
      </c>
      <c r="G733" s="26">
        <v>5.03</v>
      </c>
      <c r="H733" s="26">
        <f t="shared" si="11"/>
        <v>100.60000000000001</v>
      </c>
    </row>
    <row r="734" spans="1:8" ht="25.5" x14ac:dyDescent="0.25">
      <c r="A734" s="21">
        <v>733</v>
      </c>
      <c r="B734" s="22">
        <v>1593</v>
      </c>
      <c r="C734" s="23" t="s">
        <v>6</v>
      </c>
      <c r="D734" s="24" t="s">
        <v>623</v>
      </c>
      <c r="E734" s="21" t="s">
        <v>11</v>
      </c>
      <c r="F734" s="25">
        <v>20</v>
      </c>
      <c r="G734" s="26">
        <v>26.73</v>
      </c>
      <c r="H734" s="26">
        <f t="shared" si="11"/>
        <v>534.6</v>
      </c>
    </row>
    <row r="735" spans="1:8" ht="25.5" x14ac:dyDescent="0.25">
      <c r="A735" s="21">
        <v>734</v>
      </c>
      <c r="B735" s="22">
        <v>11838</v>
      </c>
      <c r="C735" s="23" t="s">
        <v>6</v>
      </c>
      <c r="D735" s="24" t="s">
        <v>624</v>
      </c>
      <c r="E735" s="21" t="s">
        <v>11</v>
      </c>
      <c r="F735" s="25">
        <v>20</v>
      </c>
      <c r="G735" s="26">
        <v>35.28</v>
      </c>
      <c r="H735" s="26">
        <f t="shared" si="11"/>
        <v>705.6</v>
      </c>
    </row>
    <row r="736" spans="1:8" ht="25.5" x14ac:dyDescent="0.25">
      <c r="A736" s="21">
        <v>735</v>
      </c>
      <c r="B736" s="22">
        <v>1594</v>
      </c>
      <c r="C736" s="23" t="s">
        <v>6</v>
      </c>
      <c r="D736" s="24" t="s">
        <v>625</v>
      </c>
      <c r="E736" s="21" t="s">
        <v>11</v>
      </c>
      <c r="F736" s="25">
        <v>20</v>
      </c>
      <c r="G736" s="26">
        <v>35.659999999999997</v>
      </c>
      <c r="H736" s="26">
        <f t="shared" si="11"/>
        <v>713.19999999999993</v>
      </c>
    </row>
    <row r="737" spans="1:8" ht="25.5" x14ac:dyDescent="0.25">
      <c r="A737" s="21">
        <v>736</v>
      </c>
      <c r="B737" s="22">
        <v>1586</v>
      </c>
      <c r="C737" s="23" t="s">
        <v>6</v>
      </c>
      <c r="D737" s="24" t="s">
        <v>626</v>
      </c>
      <c r="E737" s="21" t="s">
        <v>11</v>
      </c>
      <c r="F737" s="25">
        <v>20</v>
      </c>
      <c r="G737" s="26">
        <v>6.37</v>
      </c>
      <c r="H737" s="26">
        <f t="shared" si="11"/>
        <v>127.4</v>
      </c>
    </row>
    <row r="738" spans="1:8" ht="25.5" x14ac:dyDescent="0.25">
      <c r="A738" s="21">
        <v>737</v>
      </c>
      <c r="B738" s="22">
        <v>11839</v>
      </c>
      <c r="C738" s="23" t="s">
        <v>6</v>
      </c>
      <c r="D738" s="24" t="s">
        <v>627</v>
      </c>
      <c r="E738" s="21" t="s">
        <v>11</v>
      </c>
      <c r="F738" s="25">
        <v>20</v>
      </c>
      <c r="G738" s="26">
        <v>51.33</v>
      </c>
      <c r="H738" s="26">
        <f t="shared" si="11"/>
        <v>1026.5999999999999</v>
      </c>
    </row>
    <row r="739" spans="1:8" ht="25.5" x14ac:dyDescent="0.25">
      <c r="A739" s="21">
        <v>738</v>
      </c>
      <c r="B739" s="22">
        <v>1587</v>
      </c>
      <c r="C739" s="23" t="s">
        <v>6</v>
      </c>
      <c r="D739" s="24" t="s">
        <v>628</v>
      </c>
      <c r="E739" s="21" t="s">
        <v>11</v>
      </c>
      <c r="F739" s="25">
        <v>20</v>
      </c>
      <c r="G739" s="26">
        <v>6.49</v>
      </c>
      <c r="H739" s="26">
        <f t="shared" si="11"/>
        <v>129.80000000000001</v>
      </c>
    </row>
    <row r="740" spans="1:8" ht="25.5" x14ac:dyDescent="0.25">
      <c r="A740" s="21">
        <v>739</v>
      </c>
      <c r="B740" s="22">
        <v>1545</v>
      </c>
      <c r="C740" s="23" t="s">
        <v>6</v>
      </c>
      <c r="D740" s="24" t="s">
        <v>629</v>
      </c>
      <c r="E740" s="21" t="s">
        <v>11</v>
      </c>
      <c r="F740" s="25">
        <v>20</v>
      </c>
      <c r="G740" s="26">
        <v>61.59</v>
      </c>
      <c r="H740" s="26">
        <f t="shared" si="11"/>
        <v>1231.8000000000002</v>
      </c>
    </row>
    <row r="741" spans="1:8" ht="25.5" x14ac:dyDescent="0.25">
      <c r="A741" s="21">
        <v>740</v>
      </c>
      <c r="B741" s="22">
        <v>1588</v>
      </c>
      <c r="C741" s="23" t="s">
        <v>6</v>
      </c>
      <c r="D741" s="24" t="s">
        <v>630</v>
      </c>
      <c r="E741" s="21" t="s">
        <v>11</v>
      </c>
      <c r="F741" s="25">
        <v>20</v>
      </c>
      <c r="G741" s="26">
        <v>8.9</v>
      </c>
      <c r="H741" s="26">
        <f t="shared" si="11"/>
        <v>178</v>
      </c>
    </row>
    <row r="742" spans="1:8" ht="25.5" x14ac:dyDescent="0.25">
      <c r="A742" s="21">
        <v>741</v>
      </c>
      <c r="B742" s="22">
        <v>1535</v>
      </c>
      <c r="C742" s="23" t="s">
        <v>6</v>
      </c>
      <c r="D742" s="24" t="s">
        <v>631</v>
      </c>
      <c r="E742" s="21" t="s">
        <v>11</v>
      </c>
      <c r="F742" s="25">
        <v>20</v>
      </c>
      <c r="G742" s="26">
        <v>5.13</v>
      </c>
      <c r="H742" s="26">
        <f t="shared" si="11"/>
        <v>102.6</v>
      </c>
    </row>
    <row r="743" spans="1:8" ht="25.5" x14ac:dyDescent="0.25">
      <c r="A743" s="21">
        <v>742</v>
      </c>
      <c r="B743" s="22">
        <v>1589</v>
      </c>
      <c r="C743" s="23" t="s">
        <v>6</v>
      </c>
      <c r="D743" s="24" t="s">
        <v>632</v>
      </c>
      <c r="E743" s="21" t="s">
        <v>11</v>
      </c>
      <c r="F743" s="25">
        <v>20</v>
      </c>
      <c r="G743" s="26">
        <v>9.18</v>
      </c>
      <c r="H743" s="26">
        <f t="shared" si="11"/>
        <v>183.6</v>
      </c>
    </row>
    <row r="744" spans="1:8" ht="25.5" x14ac:dyDescent="0.25">
      <c r="A744" s="21">
        <v>743</v>
      </c>
      <c r="B744" s="22">
        <v>1546</v>
      </c>
      <c r="C744" s="23" t="s">
        <v>6</v>
      </c>
      <c r="D744" s="24" t="s">
        <v>633</v>
      </c>
      <c r="E744" s="21" t="s">
        <v>11</v>
      </c>
      <c r="F744" s="25">
        <v>20</v>
      </c>
      <c r="G744" s="26">
        <v>103.94</v>
      </c>
      <c r="H744" s="26">
        <f t="shared" si="11"/>
        <v>2078.8000000000002</v>
      </c>
    </row>
    <row r="745" spans="1:8" ht="25.5" x14ac:dyDescent="0.25">
      <c r="A745" s="21">
        <v>744</v>
      </c>
      <c r="B745" s="22">
        <v>1590</v>
      </c>
      <c r="C745" s="23" t="s">
        <v>6</v>
      </c>
      <c r="D745" s="24" t="s">
        <v>634</v>
      </c>
      <c r="E745" s="21" t="s">
        <v>11</v>
      </c>
      <c r="F745" s="25">
        <v>20</v>
      </c>
      <c r="G745" s="26">
        <v>16.170000000000002</v>
      </c>
      <c r="H745" s="26">
        <f t="shared" si="11"/>
        <v>323.40000000000003</v>
      </c>
    </row>
    <row r="746" spans="1:8" x14ac:dyDescent="0.25">
      <c r="A746" s="21">
        <v>745</v>
      </c>
      <c r="B746" s="22" t="s">
        <v>911</v>
      </c>
      <c r="C746" s="23" t="s">
        <v>22</v>
      </c>
      <c r="D746" s="24" t="s">
        <v>912</v>
      </c>
      <c r="E746" s="21" t="s">
        <v>11</v>
      </c>
      <c r="F746" s="25">
        <v>40</v>
      </c>
      <c r="G746" s="26">
        <v>11.53</v>
      </c>
      <c r="H746" s="26">
        <f t="shared" si="11"/>
        <v>461.2</v>
      </c>
    </row>
    <row r="747" spans="1:8" ht="38.25" x14ac:dyDescent="0.25">
      <c r="A747" s="21">
        <v>746</v>
      </c>
      <c r="B747" s="22">
        <v>38121</v>
      </c>
      <c r="C747" s="23" t="s">
        <v>6</v>
      </c>
      <c r="D747" s="24" t="s">
        <v>635</v>
      </c>
      <c r="E747" s="21" t="s">
        <v>20</v>
      </c>
      <c r="F747" s="25">
        <v>40</v>
      </c>
      <c r="G747" s="26">
        <v>13.03</v>
      </c>
      <c r="H747" s="26">
        <f t="shared" si="11"/>
        <v>521.19999999999993</v>
      </c>
    </row>
    <row r="748" spans="1:8" x14ac:dyDescent="0.25">
      <c r="A748" s="21">
        <v>747</v>
      </c>
      <c r="B748" s="22">
        <v>7348</v>
      </c>
      <c r="C748" s="23" t="s">
        <v>6</v>
      </c>
      <c r="D748" s="24" t="s">
        <v>636</v>
      </c>
      <c r="E748" s="21" t="s">
        <v>20</v>
      </c>
      <c r="F748" s="25">
        <v>100</v>
      </c>
      <c r="G748" s="26">
        <v>17.86</v>
      </c>
      <c r="H748" s="26">
        <f t="shared" si="11"/>
        <v>1786</v>
      </c>
    </row>
    <row r="749" spans="1:8" x14ac:dyDescent="0.25">
      <c r="A749" s="21">
        <v>748</v>
      </c>
      <c r="B749" s="22">
        <v>7304</v>
      </c>
      <c r="C749" s="23" t="s">
        <v>6</v>
      </c>
      <c r="D749" s="24" t="s">
        <v>637</v>
      </c>
      <c r="E749" s="21" t="s">
        <v>20</v>
      </c>
      <c r="F749" s="25">
        <v>90</v>
      </c>
      <c r="G749" s="26">
        <v>64.45</v>
      </c>
      <c r="H749" s="26">
        <f t="shared" si="11"/>
        <v>5800.5</v>
      </c>
    </row>
    <row r="750" spans="1:8" x14ac:dyDescent="0.25">
      <c r="A750" s="21">
        <v>749</v>
      </c>
      <c r="B750" s="22">
        <v>7311</v>
      </c>
      <c r="C750" s="23" t="s">
        <v>6</v>
      </c>
      <c r="D750" s="24" t="s">
        <v>638</v>
      </c>
      <c r="E750" s="21" t="s">
        <v>20</v>
      </c>
      <c r="F750" s="25">
        <v>100</v>
      </c>
      <c r="G750" s="26">
        <v>32.270000000000003</v>
      </c>
      <c r="H750" s="26">
        <f t="shared" si="11"/>
        <v>3227.0000000000005</v>
      </c>
    </row>
    <row r="751" spans="1:8" x14ac:dyDescent="0.25">
      <c r="A751" s="21">
        <v>750</v>
      </c>
      <c r="B751" s="22">
        <v>7292</v>
      </c>
      <c r="C751" s="23" t="s">
        <v>6</v>
      </c>
      <c r="D751" s="24" t="s">
        <v>639</v>
      </c>
      <c r="E751" s="21" t="s">
        <v>20</v>
      </c>
      <c r="F751" s="25">
        <v>100</v>
      </c>
      <c r="G751" s="26">
        <v>31.24</v>
      </c>
      <c r="H751" s="26">
        <f t="shared" si="11"/>
        <v>3124</v>
      </c>
    </row>
    <row r="752" spans="1:8" x14ac:dyDescent="0.25">
      <c r="A752" s="21">
        <v>751</v>
      </c>
      <c r="B752" s="22">
        <v>7356</v>
      </c>
      <c r="C752" s="23" t="s">
        <v>6</v>
      </c>
      <c r="D752" s="24" t="s">
        <v>640</v>
      </c>
      <c r="E752" s="21" t="s">
        <v>20</v>
      </c>
      <c r="F752" s="25">
        <v>540</v>
      </c>
      <c r="G752" s="26">
        <v>26.63</v>
      </c>
      <c r="H752" s="26">
        <f t="shared" si="11"/>
        <v>14380.199999999999</v>
      </c>
    </row>
    <row r="753" spans="1:8" ht="25.5" x14ac:dyDescent="0.25">
      <c r="A753" s="21">
        <v>752</v>
      </c>
      <c r="B753" s="22">
        <v>7528</v>
      </c>
      <c r="C753" s="23" t="s">
        <v>6</v>
      </c>
      <c r="D753" s="24" t="s">
        <v>641</v>
      </c>
      <c r="E753" s="21" t="s">
        <v>11</v>
      </c>
      <c r="F753" s="25">
        <v>40</v>
      </c>
      <c r="G753" s="26">
        <v>9.64</v>
      </c>
      <c r="H753" s="26">
        <f t="shared" si="11"/>
        <v>385.6</v>
      </c>
    </row>
    <row r="754" spans="1:8" ht="25.5" x14ac:dyDescent="0.25">
      <c r="A754" s="21">
        <v>753</v>
      </c>
      <c r="B754" s="22">
        <v>38075</v>
      </c>
      <c r="C754" s="23" t="s">
        <v>6</v>
      </c>
      <c r="D754" s="24" t="s">
        <v>642</v>
      </c>
      <c r="E754" s="21" t="s">
        <v>11</v>
      </c>
      <c r="F754" s="25">
        <v>40</v>
      </c>
      <c r="G754" s="26">
        <v>16.7</v>
      </c>
      <c r="H754" s="26">
        <f t="shared" si="11"/>
        <v>668</v>
      </c>
    </row>
    <row r="755" spans="1:8" x14ac:dyDescent="0.25">
      <c r="A755" s="21">
        <v>754</v>
      </c>
      <c r="B755" s="22" t="s">
        <v>913</v>
      </c>
      <c r="C755" s="23" t="s">
        <v>22</v>
      </c>
      <c r="D755" s="24" t="s">
        <v>914</v>
      </c>
      <c r="E755" s="21" t="s">
        <v>11</v>
      </c>
      <c r="F755" s="25">
        <v>40</v>
      </c>
      <c r="G755" s="26">
        <v>18.52</v>
      </c>
      <c r="H755" s="26">
        <f t="shared" si="11"/>
        <v>740.8</v>
      </c>
    </row>
    <row r="756" spans="1:8" ht="38.25" x14ac:dyDescent="0.25">
      <c r="A756" s="21">
        <v>755</v>
      </c>
      <c r="B756" s="22">
        <v>38076</v>
      </c>
      <c r="C756" s="23" t="s">
        <v>6</v>
      </c>
      <c r="D756" s="24" t="s">
        <v>643</v>
      </c>
      <c r="E756" s="21" t="s">
        <v>11</v>
      </c>
      <c r="F756" s="25">
        <v>60</v>
      </c>
      <c r="G756" s="26">
        <v>18.72</v>
      </c>
      <c r="H756" s="26">
        <f t="shared" si="11"/>
        <v>1123.1999999999998</v>
      </c>
    </row>
    <row r="757" spans="1:8" x14ac:dyDescent="0.25">
      <c r="A757" s="21">
        <v>756</v>
      </c>
      <c r="B757" s="22" t="s">
        <v>915</v>
      </c>
      <c r="C757" s="23" t="s">
        <v>22</v>
      </c>
      <c r="D757" s="24" t="s">
        <v>916</v>
      </c>
      <c r="E757" s="21" t="s">
        <v>11</v>
      </c>
      <c r="F757" s="25">
        <v>30</v>
      </c>
      <c r="G757" s="26">
        <v>72.239999999999995</v>
      </c>
      <c r="H757" s="26">
        <f t="shared" si="11"/>
        <v>2167.1999999999998</v>
      </c>
    </row>
    <row r="758" spans="1:8" ht="38.25" x14ac:dyDescent="0.25">
      <c r="A758" s="21">
        <v>757</v>
      </c>
      <c r="B758" s="22">
        <v>13417</v>
      </c>
      <c r="C758" s="23" t="s">
        <v>6</v>
      </c>
      <c r="D758" s="24" t="s">
        <v>644</v>
      </c>
      <c r="E758" s="27" t="s">
        <v>11</v>
      </c>
      <c r="F758" s="25">
        <v>30</v>
      </c>
      <c r="G758" s="26">
        <v>70.849999999999994</v>
      </c>
      <c r="H758" s="26">
        <f t="shared" si="11"/>
        <v>2125.5</v>
      </c>
    </row>
    <row r="759" spans="1:8" ht="38.25" x14ac:dyDescent="0.25">
      <c r="A759" s="21">
        <v>758</v>
      </c>
      <c r="B759" s="22">
        <v>36796</v>
      </c>
      <c r="C759" s="23" t="s">
        <v>6</v>
      </c>
      <c r="D759" s="24" t="s">
        <v>645</v>
      </c>
      <c r="E759" s="27" t="s">
        <v>11</v>
      </c>
      <c r="F759" s="25">
        <v>10</v>
      </c>
      <c r="G759" s="26">
        <v>111.72</v>
      </c>
      <c r="H759" s="26">
        <f t="shared" si="11"/>
        <v>1117.2</v>
      </c>
    </row>
    <row r="760" spans="1:8" ht="51" x14ac:dyDescent="0.25">
      <c r="A760" s="21">
        <v>759</v>
      </c>
      <c r="B760" s="22">
        <v>11762</v>
      </c>
      <c r="C760" s="23" t="s">
        <v>6</v>
      </c>
      <c r="D760" s="24" t="s">
        <v>646</v>
      </c>
      <c r="E760" s="27" t="s">
        <v>11</v>
      </c>
      <c r="F760" s="25">
        <v>50</v>
      </c>
      <c r="G760" s="26">
        <v>44.68</v>
      </c>
      <c r="H760" s="26">
        <f t="shared" si="11"/>
        <v>2234</v>
      </c>
    </row>
    <row r="761" spans="1:8" ht="38.25" x14ac:dyDescent="0.25">
      <c r="A761" s="21">
        <v>760</v>
      </c>
      <c r="B761" s="22">
        <v>11772</v>
      </c>
      <c r="C761" s="23" t="s">
        <v>6</v>
      </c>
      <c r="D761" s="24" t="s">
        <v>647</v>
      </c>
      <c r="E761" s="27" t="s">
        <v>11</v>
      </c>
      <c r="F761" s="25">
        <v>50</v>
      </c>
      <c r="G761" s="26">
        <v>94.51</v>
      </c>
      <c r="H761" s="26">
        <f t="shared" si="11"/>
        <v>4725.5</v>
      </c>
    </row>
    <row r="762" spans="1:8" ht="38.25" x14ac:dyDescent="0.25">
      <c r="A762" s="21">
        <v>761</v>
      </c>
      <c r="B762" s="22">
        <v>13416</v>
      </c>
      <c r="C762" s="23" t="s">
        <v>6</v>
      </c>
      <c r="D762" s="24" t="s">
        <v>648</v>
      </c>
      <c r="E762" s="27" t="s">
        <v>11</v>
      </c>
      <c r="F762" s="25">
        <v>20</v>
      </c>
      <c r="G762" s="26">
        <v>63.57</v>
      </c>
      <c r="H762" s="26">
        <f t="shared" si="11"/>
        <v>1271.4000000000001</v>
      </c>
    </row>
    <row r="763" spans="1:8" ht="25.5" x14ac:dyDescent="0.25">
      <c r="A763" s="21">
        <v>762</v>
      </c>
      <c r="B763" s="22">
        <v>4302</v>
      </c>
      <c r="C763" s="23" t="s">
        <v>18</v>
      </c>
      <c r="D763" s="24" t="s">
        <v>917</v>
      </c>
      <c r="E763" s="27" t="s">
        <v>727</v>
      </c>
      <c r="F763" s="25">
        <v>10</v>
      </c>
      <c r="G763" s="26">
        <v>38.75</v>
      </c>
      <c r="H763" s="26">
        <f t="shared" si="11"/>
        <v>387.5</v>
      </c>
    </row>
    <row r="764" spans="1:8" x14ac:dyDescent="0.25">
      <c r="A764" s="21">
        <v>763</v>
      </c>
      <c r="B764" s="22">
        <v>2516</v>
      </c>
      <c r="C764" s="23" t="s">
        <v>9</v>
      </c>
      <c r="D764" s="24" t="s">
        <v>649</v>
      </c>
      <c r="E764" s="27" t="s">
        <v>8</v>
      </c>
      <c r="F764" s="25">
        <v>40</v>
      </c>
      <c r="G764" s="26">
        <v>2.99</v>
      </c>
      <c r="H764" s="26">
        <f t="shared" si="11"/>
        <v>119.60000000000001</v>
      </c>
    </row>
    <row r="765" spans="1:8" x14ac:dyDescent="0.25">
      <c r="A765" s="21">
        <v>764</v>
      </c>
      <c r="B765" s="22">
        <v>2502</v>
      </c>
      <c r="C765" s="23" t="s">
        <v>9</v>
      </c>
      <c r="D765" s="24" t="s">
        <v>650</v>
      </c>
      <c r="E765" s="27" t="s">
        <v>8</v>
      </c>
      <c r="F765" s="25">
        <v>40</v>
      </c>
      <c r="G765" s="26">
        <v>1.84</v>
      </c>
      <c r="H765" s="26">
        <f t="shared" si="11"/>
        <v>73.600000000000009</v>
      </c>
    </row>
    <row r="766" spans="1:8" x14ac:dyDescent="0.25">
      <c r="A766" s="21">
        <v>765</v>
      </c>
      <c r="B766" s="22">
        <v>2501</v>
      </c>
      <c r="C766" s="23" t="s">
        <v>9</v>
      </c>
      <c r="D766" s="24" t="s">
        <v>651</v>
      </c>
      <c r="E766" s="27" t="s">
        <v>8</v>
      </c>
      <c r="F766" s="25">
        <v>40</v>
      </c>
      <c r="G766" s="26">
        <v>0.99</v>
      </c>
      <c r="H766" s="26">
        <f t="shared" si="11"/>
        <v>39.6</v>
      </c>
    </row>
    <row r="767" spans="1:8" x14ac:dyDescent="0.25">
      <c r="A767" s="21">
        <v>766</v>
      </c>
      <c r="B767" s="22">
        <v>2518</v>
      </c>
      <c r="C767" s="23" t="s">
        <v>9</v>
      </c>
      <c r="D767" s="24" t="s">
        <v>652</v>
      </c>
      <c r="E767" s="27" t="s">
        <v>8</v>
      </c>
      <c r="F767" s="25">
        <v>40</v>
      </c>
      <c r="G767" s="26">
        <v>1.59</v>
      </c>
      <c r="H767" s="26">
        <f t="shared" si="11"/>
        <v>63.6</v>
      </c>
    </row>
    <row r="768" spans="1:8" x14ac:dyDescent="0.25">
      <c r="A768" s="21">
        <v>767</v>
      </c>
      <c r="B768" s="22">
        <v>2107</v>
      </c>
      <c r="C768" s="23" t="s">
        <v>9</v>
      </c>
      <c r="D768" s="24" t="s">
        <v>653</v>
      </c>
      <c r="E768" s="27" t="s">
        <v>8</v>
      </c>
      <c r="F768" s="25">
        <v>40</v>
      </c>
      <c r="G768" s="26">
        <v>0.94</v>
      </c>
      <c r="H768" s="26">
        <f t="shared" si="11"/>
        <v>37.599999999999994</v>
      </c>
    </row>
    <row r="769" spans="1:8" x14ac:dyDescent="0.25">
      <c r="A769" s="21">
        <v>768</v>
      </c>
      <c r="B769" s="22">
        <v>2520</v>
      </c>
      <c r="C769" s="23" t="s">
        <v>9</v>
      </c>
      <c r="D769" s="24" t="s">
        <v>654</v>
      </c>
      <c r="E769" s="27" t="s">
        <v>8</v>
      </c>
      <c r="F769" s="25">
        <v>40</v>
      </c>
      <c r="G769" s="26">
        <v>1.57</v>
      </c>
      <c r="H769" s="26">
        <f t="shared" si="11"/>
        <v>62.800000000000004</v>
      </c>
    </row>
    <row r="770" spans="1:8" x14ac:dyDescent="0.25">
      <c r="A770" s="21">
        <v>769</v>
      </c>
      <c r="B770" s="22">
        <v>2503</v>
      </c>
      <c r="C770" s="23" t="s">
        <v>9</v>
      </c>
      <c r="D770" s="24" t="s">
        <v>655</v>
      </c>
      <c r="E770" s="27" t="s">
        <v>8</v>
      </c>
      <c r="F770" s="25">
        <v>40</v>
      </c>
      <c r="G770" s="26">
        <v>1.19</v>
      </c>
      <c r="H770" s="26">
        <f t="shared" si="11"/>
        <v>47.599999999999994</v>
      </c>
    </row>
    <row r="771" spans="1:8" x14ac:dyDescent="0.25">
      <c r="A771" s="21">
        <v>770</v>
      </c>
      <c r="B771" s="22">
        <v>4811</v>
      </c>
      <c r="C771" s="23" t="s">
        <v>9</v>
      </c>
      <c r="D771" s="24" t="s">
        <v>656</v>
      </c>
      <c r="E771" s="27" t="s">
        <v>8</v>
      </c>
      <c r="F771" s="25">
        <v>40</v>
      </c>
      <c r="G771" s="26">
        <v>2.09</v>
      </c>
      <c r="H771" s="26">
        <f t="shared" ref="H771:H814" si="12">F771*G771</f>
        <v>83.6</v>
      </c>
    </row>
    <row r="772" spans="1:8" ht="25.5" x14ac:dyDescent="0.25">
      <c r="A772" s="21">
        <v>771</v>
      </c>
      <c r="B772" s="22">
        <v>40624</v>
      </c>
      <c r="C772" s="23" t="s">
        <v>6</v>
      </c>
      <c r="D772" s="24" t="s">
        <v>657</v>
      </c>
      <c r="E772" s="27" t="s">
        <v>8</v>
      </c>
      <c r="F772" s="25">
        <v>20</v>
      </c>
      <c r="G772" s="26">
        <v>92.61</v>
      </c>
      <c r="H772" s="26">
        <f t="shared" si="12"/>
        <v>1852.2</v>
      </c>
    </row>
    <row r="773" spans="1:8" ht="25.5" x14ac:dyDescent="0.25">
      <c r="A773" s="21">
        <v>772</v>
      </c>
      <c r="B773" s="22">
        <v>42575</v>
      </c>
      <c r="C773" s="23" t="s">
        <v>6</v>
      </c>
      <c r="D773" s="24" t="s">
        <v>658</v>
      </c>
      <c r="E773" s="27" t="s">
        <v>8</v>
      </c>
      <c r="F773" s="25">
        <v>20</v>
      </c>
      <c r="G773" s="26">
        <v>84.99</v>
      </c>
      <c r="H773" s="26">
        <f t="shared" si="12"/>
        <v>1699.8</v>
      </c>
    </row>
    <row r="774" spans="1:8" ht="25.5" x14ac:dyDescent="0.25">
      <c r="A774" s="21">
        <v>773</v>
      </c>
      <c r="B774" s="22">
        <v>42574</v>
      </c>
      <c r="C774" s="23" t="s">
        <v>6</v>
      </c>
      <c r="D774" s="24" t="s">
        <v>659</v>
      </c>
      <c r="E774" s="27" t="s">
        <v>8</v>
      </c>
      <c r="F774" s="25">
        <v>20</v>
      </c>
      <c r="G774" s="26">
        <v>63.42</v>
      </c>
      <c r="H774" s="26">
        <f t="shared" si="12"/>
        <v>1268.4000000000001</v>
      </c>
    </row>
    <row r="775" spans="1:8" ht="25.5" x14ac:dyDescent="0.25">
      <c r="A775" s="21">
        <v>774</v>
      </c>
      <c r="B775" s="22">
        <v>21147</v>
      </c>
      <c r="C775" s="23" t="s">
        <v>6</v>
      </c>
      <c r="D775" s="24" t="s">
        <v>660</v>
      </c>
      <c r="E775" s="27" t="s">
        <v>8</v>
      </c>
      <c r="F775" s="25">
        <v>10</v>
      </c>
      <c r="G775" s="26">
        <v>184.14</v>
      </c>
      <c r="H775" s="26">
        <f t="shared" si="12"/>
        <v>1841.3999999999999</v>
      </c>
    </row>
    <row r="776" spans="1:8" ht="25.5" x14ac:dyDescent="0.25">
      <c r="A776" s="21">
        <v>775</v>
      </c>
      <c r="B776" s="22">
        <v>21148</v>
      </c>
      <c r="C776" s="23" t="s">
        <v>6</v>
      </c>
      <c r="D776" s="24" t="s">
        <v>661</v>
      </c>
      <c r="E776" s="27" t="s">
        <v>8</v>
      </c>
      <c r="F776" s="25">
        <v>20</v>
      </c>
      <c r="G776" s="26">
        <v>113.65</v>
      </c>
      <c r="H776" s="26">
        <f t="shared" si="12"/>
        <v>2273</v>
      </c>
    </row>
    <row r="777" spans="1:8" ht="25.5" x14ac:dyDescent="0.25">
      <c r="A777" s="21">
        <v>776</v>
      </c>
      <c r="B777" s="22">
        <v>42576</v>
      </c>
      <c r="C777" s="23" t="s">
        <v>6</v>
      </c>
      <c r="D777" s="24" t="s">
        <v>662</v>
      </c>
      <c r="E777" s="27" t="s">
        <v>8</v>
      </c>
      <c r="F777" s="25">
        <v>10</v>
      </c>
      <c r="G777" s="26">
        <v>231.83</v>
      </c>
      <c r="H777" s="26">
        <f t="shared" si="12"/>
        <v>2318.3000000000002</v>
      </c>
    </row>
    <row r="778" spans="1:8" ht="25.5" x14ac:dyDescent="0.25">
      <c r="A778" s="21">
        <v>777</v>
      </c>
      <c r="B778" s="22">
        <v>21151</v>
      </c>
      <c r="C778" s="23" t="s">
        <v>6</v>
      </c>
      <c r="D778" s="24" t="s">
        <v>663</v>
      </c>
      <c r="E778" s="27" t="s">
        <v>8</v>
      </c>
      <c r="F778" s="25">
        <v>4</v>
      </c>
      <c r="G778" s="26">
        <v>337.31</v>
      </c>
      <c r="H778" s="26">
        <f t="shared" si="12"/>
        <v>1349.24</v>
      </c>
    </row>
    <row r="779" spans="1:8" ht="25.5" x14ac:dyDescent="0.25">
      <c r="A779" s="21">
        <v>778</v>
      </c>
      <c r="B779" s="22">
        <v>7672</v>
      </c>
      <c r="C779" s="23" t="s">
        <v>6</v>
      </c>
      <c r="D779" s="24" t="s">
        <v>918</v>
      </c>
      <c r="E779" s="27" t="s">
        <v>8</v>
      </c>
      <c r="F779" s="25">
        <v>4</v>
      </c>
      <c r="G779" s="26">
        <v>595.61</v>
      </c>
      <c r="H779" s="26">
        <f t="shared" si="12"/>
        <v>2382.44</v>
      </c>
    </row>
    <row r="780" spans="1:8" ht="38.25" x14ac:dyDescent="0.25">
      <c r="A780" s="21">
        <v>779</v>
      </c>
      <c r="B780" s="22">
        <v>39747</v>
      </c>
      <c r="C780" s="23" t="s">
        <v>6</v>
      </c>
      <c r="D780" s="24" t="s">
        <v>664</v>
      </c>
      <c r="E780" s="27" t="s">
        <v>8</v>
      </c>
      <c r="F780" s="25">
        <v>50</v>
      </c>
      <c r="G780" s="26">
        <v>45.35</v>
      </c>
      <c r="H780" s="26">
        <f t="shared" si="12"/>
        <v>2267.5</v>
      </c>
    </row>
    <row r="781" spans="1:8" ht="38.25" x14ac:dyDescent="0.25">
      <c r="A781" s="21">
        <v>780</v>
      </c>
      <c r="B781" s="22">
        <v>39748</v>
      </c>
      <c r="C781" s="23" t="s">
        <v>6</v>
      </c>
      <c r="D781" s="24" t="s">
        <v>665</v>
      </c>
      <c r="E781" s="27" t="s">
        <v>8</v>
      </c>
      <c r="F781" s="25">
        <v>50</v>
      </c>
      <c r="G781" s="26">
        <v>73.38</v>
      </c>
      <c r="H781" s="26">
        <f t="shared" si="12"/>
        <v>3669</v>
      </c>
    </row>
    <row r="782" spans="1:8" x14ac:dyDescent="0.25">
      <c r="A782" s="21">
        <v>781</v>
      </c>
      <c r="B782" s="22" t="s">
        <v>919</v>
      </c>
      <c r="C782" s="23" t="s">
        <v>22</v>
      </c>
      <c r="D782" s="24" t="s">
        <v>920</v>
      </c>
      <c r="E782" s="27" t="s">
        <v>11</v>
      </c>
      <c r="F782" s="25">
        <v>40</v>
      </c>
      <c r="G782" s="26">
        <v>8</v>
      </c>
      <c r="H782" s="26">
        <f t="shared" si="12"/>
        <v>320</v>
      </c>
    </row>
    <row r="783" spans="1:8" ht="25.5" x14ac:dyDescent="0.25">
      <c r="A783" s="21">
        <v>782</v>
      </c>
      <c r="B783" s="22">
        <v>9836</v>
      </c>
      <c r="C783" s="23" t="s">
        <v>6</v>
      </c>
      <c r="D783" s="24" t="s">
        <v>921</v>
      </c>
      <c r="E783" s="27" t="s">
        <v>8</v>
      </c>
      <c r="F783" s="25">
        <v>100</v>
      </c>
      <c r="G783" s="26">
        <v>15.82</v>
      </c>
      <c r="H783" s="26">
        <f t="shared" si="12"/>
        <v>1582</v>
      </c>
    </row>
    <row r="784" spans="1:8" ht="25.5" x14ac:dyDescent="0.25">
      <c r="A784" s="21">
        <v>783</v>
      </c>
      <c r="B784" s="22">
        <v>20065</v>
      </c>
      <c r="C784" s="23" t="s">
        <v>6</v>
      </c>
      <c r="D784" s="24" t="s">
        <v>922</v>
      </c>
      <c r="E784" s="27" t="s">
        <v>8</v>
      </c>
      <c r="F784" s="25">
        <v>100</v>
      </c>
      <c r="G784" s="26">
        <v>40.47</v>
      </c>
      <c r="H784" s="26">
        <f t="shared" si="12"/>
        <v>4047</v>
      </c>
    </row>
    <row r="785" spans="1:8" ht="25.5" x14ac:dyDescent="0.25">
      <c r="A785" s="21">
        <v>784</v>
      </c>
      <c r="B785" s="22">
        <v>9835</v>
      </c>
      <c r="C785" s="23" t="s">
        <v>6</v>
      </c>
      <c r="D785" s="24" t="s">
        <v>923</v>
      </c>
      <c r="E785" s="27" t="s">
        <v>8</v>
      </c>
      <c r="F785" s="25">
        <v>100</v>
      </c>
      <c r="G785" s="26">
        <v>5.7</v>
      </c>
      <c r="H785" s="26">
        <f t="shared" si="12"/>
        <v>570</v>
      </c>
    </row>
    <row r="786" spans="1:8" x14ac:dyDescent="0.25">
      <c r="A786" s="21">
        <v>785</v>
      </c>
      <c r="B786" s="22">
        <v>9859</v>
      </c>
      <c r="C786" s="23" t="s">
        <v>6</v>
      </c>
      <c r="D786" s="24" t="s">
        <v>924</v>
      </c>
      <c r="E786" s="27" t="s">
        <v>8</v>
      </c>
      <c r="F786" s="25">
        <v>100</v>
      </c>
      <c r="G786" s="26">
        <v>12.67</v>
      </c>
      <c r="H786" s="26">
        <f t="shared" si="12"/>
        <v>1267</v>
      </c>
    </row>
    <row r="787" spans="1:8" ht="25.5" x14ac:dyDescent="0.25">
      <c r="A787" s="21">
        <v>786</v>
      </c>
      <c r="B787" s="22">
        <v>9838</v>
      </c>
      <c r="C787" s="23" t="s">
        <v>6</v>
      </c>
      <c r="D787" s="24" t="s">
        <v>666</v>
      </c>
      <c r="E787" s="27" t="s">
        <v>8</v>
      </c>
      <c r="F787" s="25">
        <v>100</v>
      </c>
      <c r="G787" s="26">
        <v>9.7100000000000009</v>
      </c>
      <c r="H787" s="26">
        <f t="shared" si="12"/>
        <v>971.00000000000011</v>
      </c>
    </row>
    <row r="788" spans="1:8" ht="25.5" x14ac:dyDescent="0.25">
      <c r="A788" s="21">
        <v>787</v>
      </c>
      <c r="B788" s="22">
        <v>9837</v>
      </c>
      <c r="C788" s="23" t="s">
        <v>6</v>
      </c>
      <c r="D788" s="24" t="s">
        <v>667</v>
      </c>
      <c r="E788" s="27" t="s">
        <v>8</v>
      </c>
      <c r="F788" s="25">
        <v>100</v>
      </c>
      <c r="G788" s="26">
        <v>14.02</v>
      </c>
      <c r="H788" s="26">
        <f t="shared" si="12"/>
        <v>1402</v>
      </c>
    </row>
    <row r="789" spans="1:8" x14ac:dyDescent="0.25">
      <c r="A789" s="21">
        <v>788</v>
      </c>
      <c r="B789" s="22">
        <v>9863</v>
      </c>
      <c r="C789" s="23" t="s">
        <v>6</v>
      </c>
      <c r="D789" s="24" t="s">
        <v>925</v>
      </c>
      <c r="E789" s="27" t="s">
        <v>8</v>
      </c>
      <c r="F789" s="25">
        <v>100</v>
      </c>
      <c r="G789" s="26">
        <v>91.44</v>
      </c>
      <c r="H789" s="26">
        <f t="shared" si="12"/>
        <v>9144</v>
      </c>
    </row>
    <row r="790" spans="1:8" x14ac:dyDescent="0.25">
      <c r="A790" s="21">
        <v>789</v>
      </c>
      <c r="B790" s="22">
        <v>9860</v>
      </c>
      <c r="C790" s="23" t="s">
        <v>6</v>
      </c>
      <c r="D790" s="24" t="s">
        <v>926</v>
      </c>
      <c r="E790" s="27" t="s">
        <v>8</v>
      </c>
      <c r="F790" s="25">
        <v>100</v>
      </c>
      <c r="G790" s="26">
        <v>58.71</v>
      </c>
      <c r="H790" s="26">
        <f t="shared" si="12"/>
        <v>5871</v>
      </c>
    </row>
    <row r="791" spans="1:8" x14ac:dyDescent="0.25">
      <c r="A791" s="21">
        <v>790</v>
      </c>
      <c r="B791" s="22">
        <v>9862</v>
      </c>
      <c r="C791" s="23" t="s">
        <v>6</v>
      </c>
      <c r="D791" s="24" t="s">
        <v>927</v>
      </c>
      <c r="E791" s="27" t="s">
        <v>8</v>
      </c>
      <c r="F791" s="25">
        <v>100</v>
      </c>
      <c r="G791" s="26">
        <v>41.42</v>
      </c>
      <c r="H791" s="26">
        <f t="shared" si="12"/>
        <v>4142</v>
      </c>
    </row>
    <row r="792" spans="1:8" x14ac:dyDescent="0.25">
      <c r="A792" s="21">
        <v>791</v>
      </c>
      <c r="B792" s="22">
        <v>9861</v>
      </c>
      <c r="C792" s="23" t="s">
        <v>6</v>
      </c>
      <c r="D792" s="24" t="s">
        <v>668</v>
      </c>
      <c r="E792" s="27" t="s">
        <v>8</v>
      </c>
      <c r="F792" s="25">
        <v>100</v>
      </c>
      <c r="G792" s="26">
        <v>33.29</v>
      </c>
      <c r="H792" s="26">
        <f t="shared" si="12"/>
        <v>3329</v>
      </c>
    </row>
    <row r="793" spans="1:8" x14ac:dyDescent="0.25">
      <c r="A793" s="21">
        <v>792</v>
      </c>
      <c r="B793" s="22">
        <v>9866</v>
      </c>
      <c r="C793" s="23" t="s">
        <v>6</v>
      </c>
      <c r="D793" s="24" t="s">
        <v>669</v>
      </c>
      <c r="E793" s="27" t="s">
        <v>8</v>
      </c>
      <c r="F793" s="25">
        <v>100</v>
      </c>
      <c r="G793" s="26">
        <v>24.59</v>
      </c>
      <c r="H793" s="26">
        <f t="shared" si="12"/>
        <v>2459</v>
      </c>
    </row>
    <row r="794" spans="1:8" x14ac:dyDescent="0.25">
      <c r="A794" s="21">
        <v>793</v>
      </c>
      <c r="B794" s="22">
        <v>9856</v>
      </c>
      <c r="C794" s="23" t="s">
        <v>6</v>
      </c>
      <c r="D794" s="24" t="s">
        <v>670</v>
      </c>
      <c r="E794" s="27" t="s">
        <v>8</v>
      </c>
      <c r="F794" s="25">
        <v>100</v>
      </c>
      <c r="G794" s="26">
        <v>8.9499999999999993</v>
      </c>
      <c r="H794" s="26">
        <f t="shared" si="12"/>
        <v>894.99999999999989</v>
      </c>
    </row>
    <row r="795" spans="1:8" x14ac:dyDescent="0.25">
      <c r="A795" s="21">
        <v>794</v>
      </c>
      <c r="B795" s="22">
        <v>9857</v>
      </c>
      <c r="C795" s="23" t="s">
        <v>6</v>
      </c>
      <c r="D795" s="24" t="s">
        <v>671</v>
      </c>
      <c r="E795" s="27" t="s">
        <v>8</v>
      </c>
      <c r="F795" s="25">
        <v>100</v>
      </c>
      <c r="G795" s="26">
        <v>118.26</v>
      </c>
      <c r="H795" s="26">
        <f t="shared" si="12"/>
        <v>11826</v>
      </c>
    </row>
    <row r="796" spans="1:8" x14ac:dyDescent="0.25">
      <c r="A796" s="21">
        <v>795</v>
      </c>
      <c r="B796" s="22">
        <v>9864</v>
      </c>
      <c r="C796" s="23" t="s">
        <v>6</v>
      </c>
      <c r="D796" s="24" t="s">
        <v>928</v>
      </c>
      <c r="E796" s="27" t="s">
        <v>8</v>
      </c>
      <c r="F796" s="25">
        <v>100</v>
      </c>
      <c r="G796" s="26">
        <v>142.77000000000001</v>
      </c>
      <c r="H796" s="26">
        <f t="shared" si="12"/>
        <v>14277.000000000002</v>
      </c>
    </row>
    <row r="797" spans="1:8" x14ac:dyDescent="0.25">
      <c r="A797" s="21">
        <v>796</v>
      </c>
      <c r="B797" s="22">
        <v>9865</v>
      </c>
      <c r="C797" s="23" t="s">
        <v>6</v>
      </c>
      <c r="D797" s="24" t="s">
        <v>929</v>
      </c>
      <c r="E797" s="27" t="s">
        <v>8</v>
      </c>
      <c r="F797" s="25">
        <v>100</v>
      </c>
      <c r="G797" s="26">
        <v>205.33</v>
      </c>
      <c r="H797" s="26">
        <f t="shared" si="12"/>
        <v>20533</v>
      </c>
    </row>
    <row r="798" spans="1:8" x14ac:dyDescent="0.25">
      <c r="A798" s="21">
        <v>797</v>
      </c>
      <c r="B798" s="22">
        <v>9858</v>
      </c>
      <c r="C798" s="23" t="s">
        <v>6</v>
      </c>
      <c r="D798" s="24" t="s">
        <v>930</v>
      </c>
      <c r="E798" s="27" t="s">
        <v>8</v>
      </c>
      <c r="F798" s="25">
        <v>100</v>
      </c>
      <c r="G798" s="26">
        <v>215.26</v>
      </c>
      <c r="H798" s="26">
        <f t="shared" si="12"/>
        <v>21526</v>
      </c>
    </row>
    <row r="799" spans="1:8" ht="25.5" x14ac:dyDescent="0.25">
      <c r="A799" s="21">
        <v>798</v>
      </c>
      <c r="B799" s="22">
        <v>9870</v>
      </c>
      <c r="C799" s="23" t="s">
        <v>6</v>
      </c>
      <c r="D799" s="24" t="s">
        <v>672</v>
      </c>
      <c r="E799" s="27" t="s">
        <v>8</v>
      </c>
      <c r="F799" s="25">
        <v>10</v>
      </c>
      <c r="G799" s="26">
        <v>99.71</v>
      </c>
      <c r="H799" s="26">
        <f t="shared" si="12"/>
        <v>997.09999999999991</v>
      </c>
    </row>
    <row r="800" spans="1:8" ht="25.5" x14ac:dyDescent="0.25">
      <c r="A800" s="21">
        <v>799</v>
      </c>
      <c r="B800" s="22">
        <v>9868</v>
      </c>
      <c r="C800" s="23" t="s">
        <v>6</v>
      </c>
      <c r="D800" s="24" t="s">
        <v>673</v>
      </c>
      <c r="E800" s="27" t="s">
        <v>8</v>
      </c>
      <c r="F800" s="25">
        <v>100</v>
      </c>
      <c r="G800" s="26">
        <v>4.7</v>
      </c>
      <c r="H800" s="26">
        <f t="shared" si="12"/>
        <v>470</v>
      </c>
    </row>
    <row r="801" spans="1:8" ht="25.5" x14ac:dyDescent="0.25">
      <c r="A801" s="21">
        <v>800</v>
      </c>
      <c r="B801" s="22">
        <v>9875</v>
      </c>
      <c r="C801" s="23" t="s">
        <v>6</v>
      </c>
      <c r="D801" s="24" t="s">
        <v>931</v>
      </c>
      <c r="E801" s="27" t="s">
        <v>8</v>
      </c>
      <c r="F801" s="25">
        <v>60</v>
      </c>
      <c r="G801" s="26">
        <v>17.600000000000001</v>
      </c>
      <c r="H801" s="26">
        <f t="shared" si="12"/>
        <v>1056</v>
      </c>
    </row>
    <row r="802" spans="1:8" ht="38.25" x14ac:dyDescent="0.25">
      <c r="A802" s="21">
        <v>801</v>
      </c>
      <c r="B802" s="22">
        <v>21112</v>
      </c>
      <c r="C802" s="23" t="s">
        <v>6</v>
      </c>
      <c r="D802" s="24" t="s">
        <v>674</v>
      </c>
      <c r="E802" s="27" t="s">
        <v>11</v>
      </c>
      <c r="F802" s="25">
        <v>20</v>
      </c>
      <c r="G802" s="26">
        <v>232.33</v>
      </c>
      <c r="H802" s="26">
        <f t="shared" si="12"/>
        <v>4646.6000000000004</v>
      </c>
    </row>
    <row r="803" spans="1:8" ht="25.5" x14ac:dyDescent="0.25">
      <c r="A803" s="21">
        <v>802</v>
      </c>
      <c r="B803" s="22">
        <v>10228</v>
      </c>
      <c r="C803" s="23" t="s">
        <v>6</v>
      </c>
      <c r="D803" s="24" t="s">
        <v>675</v>
      </c>
      <c r="E803" s="27" t="s">
        <v>11</v>
      </c>
      <c r="F803" s="25">
        <v>2</v>
      </c>
      <c r="G803" s="26">
        <v>269.89999999999998</v>
      </c>
      <c r="H803" s="26">
        <f t="shared" si="12"/>
        <v>539.79999999999995</v>
      </c>
    </row>
    <row r="804" spans="1:8" ht="25.5" x14ac:dyDescent="0.25">
      <c r="A804" s="21">
        <v>803</v>
      </c>
      <c r="B804" s="22">
        <v>64045</v>
      </c>
      <c r="C804" s="23" t="s">
        <v>676</v>
      </c>
      <c r="D804" s="24" t="s">
        <v>677</v>
      </c>
      <c r="E804" s="27" t="s">
        <v>11</v>
      </c>
      <c r="F804" s="25">
        <v>50</v>
      </c>
      <c r="G804" s="26">
        <v>51.07</v>
      </c>
      <c r="H804" s="26">
        <f t="shared" si="12"/>
        <v>2553.5</v>
      </c>
    </row>
    <row r="805" spans="1:8" ht="38.25" x14ac:dyDescent="0.25">
      <c r="A805" s="21">
        <v>804</v>
      </c>
      <c r="B805" s="22">
        <v>10409</v>
      </c>
      <c r="C805" s="23" t="s">
        <v>6</v>
      </c>
      <c r="D805" s="24" t="s">
        <v>678</v>
      </c>
      <c r="E805" s="27" t="s">
        <v>11</v>
      </c>
      <c r="F805" s="25">
        <v>4</v>
      </c>
      <c r="G805" s="26">
        <v>217.96</v>
      </c>
      <c r="H805" s="26">
        <f t="shared" si="12"/>
        <v>871.84</v>
      </c>
    </row>
    <row r="806" spans="1:8" ht="38.25" x14ac:dyDescent="0.25">
      <c r="A806" s="21">
        <v>805</v>
      </c>
      <c r="B806" s="22">
        <v>10408</v>
      </c>
      <c r="C806" s="23" t="s">
        <v>6</v>
      </c>
      <c r="D806" s="24" t="s">
        <v>932</v>
      </c>
      <c r="E806" s="27" t="s">
        <v>11</v>
      </c>
      <c r="F806" s="25">
        <v>4</v>
      </c>
      <c r="G806" s="26">
        <v>305.36</v>
      </c>
      <c r="H806" s="26">
        <f t="shared" si="12"/>
        <v>1221.44</v>
      </c>
    </row>
    <row r="807" spans="1:8" ht="25.5" x14ac:dyDescent="0.25">
      <c r="A807" s="21">
        <v>806</v>
      </c>
      <c r="B807" s="22">
        <v>12657</v>
      </c>
      <c r="C807" s="23" t="s">
        <v>6</v>
      </c>
      <c r="D807" s="24" t="s">
        <v>679</v>
      </c>
      <c r="E807" s="27" t="s">
        <v>11</v>
      </c>
      <c r="F807" s="25">
        <v>4</v>
      </c>
      <c r="G807" s="26">
        <v>270.91000000000003</v>
      </c>
      <c r="H807" s="26">
        <f t="shared" si="12"/>
        <v>1083.6400000000001</v>
      </c>
    </row>
    <row r="808" spans="1:8" x14ac:dyDescent="0.25">
      <c r="A808" s="21">
        <v>807</v>
      </c>
      <c r="B808" s="22" t="s">
        <v>933</v>
      </c>
      <c r="C808" s="23" t="s">
        <v>61</v>
      </c>
      <c r="D808" s="24" t="s">
        <v>680</v>
      </c>
      <c r="E808" s="27" t="s">
        <v>11</v>
      </c>
      <c r="F808" s="25">
        <v>30</v>
      </c>
      <c r="G808" s="26">
        <v>36.76</v>
      </c>
      <c r="H808" s="26">
        <f t="shared" si="12"/>
        <v>1102.8</v>
      </c>
    </row>
    <row r="809" spans="1:8" x14ac:dyDescent="0.25">
      <c r="A809" s="21">
        <v>808</v>
      </c>
      <c r="B809" s="22">
        <v>5315</v>
      </c>
      <c r="C809" s="23" t="s">
        <v>9</v>
      </c>
      <c r="D809" s="24" t="s">
        <v>681</v>
      </c>
      <c r="E809" s="27" t="s">
        <v>11</v>
      </c>
      <c r="F809" s="25">
        <v>10</v>
      </c>
      <c r="G809" s="26">
        <v>1345</v>
      </c>
      <c r="H809" s="26">
        <f t="shared" si="12"/>
        <v>13450</v>
      </c>
    </row>
    <row r="810" spans="1:8" x14ac:dyDescent="0.25">
      <c r="A810" s="21">
        <v>809</v>
      </c>
      <c r="B810" s="22">
        <v>39996</v>
      </c>
      <c r="C810" s="23" t="s">
        <v>6</v>
      </c>
      <c r="D810" s="24" t="s">
        <v>682</v>
      </c>
      <c r="E810" s="27" t="s">
        <v>8</v>
      </c>
      <c r="F810" s="25">
        <v>40</v>
      </c>
      <c r="G810" s="26">
        <v>5.15</v>
      </c>
      <c r="H810" s="26">
        <f t="shared" si="12"/>
        <v>206</v>
      </c>
    </row>
    <row r="811" spans="1:8" x14ac:dyDescent="0.25">
      <c r="A811" s="21">
        <v>810</v>
      </c>
      <c r="B811" s="22">
        <v>10492</v>
      </c>
      <c r="C811" s="23" t="s">
        <v>6</v>
      </c>
      <c r="D811" s="24" t="s">
        <v>683</v>
      </c>
      <c r="E811" s="27" t="s">
        <v>781</v>
      </c>
      <c r="F811" s="25">
        <v>100</v>
      </c>
      <c r="G811" s="26">
        <v>199.99</v>
      </c>
      <c r="H811" s="26">
        <f t="shared" si="12"/>
        <v>19999</v>
      </c>
    </row>
    <row r="812" spans="1:8" x14ac:dyDescent="0.25">
      <c r="A812" s="21">
        <v>811</v>
      </c>
      <c r="B812" s="22">
        <v>10491</v>
      </c>
      <c r="C812" s="23" t="s">
        <v>6</v>
      </c>
      <c r="D812" s="24" t="s">
        <v>684</v>
      </c>
      <c r="E812" s="27" t="s">
        <v>781</v>
      </c>
      <c r="F812" s="25">
        <v>20</v>
      </c>
      <c r="G812" s="26">
        <v>283.33</v>
      </c>
      <c r="H812" s="26">
        <f t="shared" si="12"/>
        <v>5666.5999999999995</v>
      </c>
    </row>
    <row r="813" spans="1:8" ht="25.5" x14ac:dyDescent="0.25">
      <c r="A813" s="21">
        <v>812</v>
      </c>
      <c r="B813" s="22">
        <v>10507</v>
      </c>
      <c r="C813" s="23" t="s">
        <v>6</v>
      </c>
      <c r="D813" s="24" t="s">
        <v>685</v>
      </c>
      <c r="E813" s="27" t="s">
        <v>781</v>
      </c>
      <c r="F813" s="25">
        <v>40</v>
      </c>
      <c r="G813" s="26">
        <v>507.11</v>
      </c>
      <c r="H813" s="26">
        <f t="shared" si="12"/>
        <v>20284.400000000001</v>
      </c>
    </row>
    <row r="814" spans="1:8" ht="25.5" x14ac:dyDescent="0.25">
      <c r="A814" s="21">
        <v>813</v>
      </c>
      <c r="B814" s="22">
        <v>10505</v>
      </c>
      <c r="C814" s="23" t="s">
        <v>6</v>
      </c>
      <c r="D814" s="24" t="s">
        <v>686</v>
      </c>
      <c r="E814" s="27" t="s">
        <v>781</v>
      </c>
      <c r="F814" s="25">
        <v>20</v>
      </c>
      <c r="G814" s="26">
        <v>299.23</v>
      </c>
      <c r="H814" s="26">
        <f t="shared" si="12"/>
        <v>5984.6</v>
      </c>
    </row>
    <row r="815" spans="1:8" x14ac:dyDescent="0.25">
      <c r="A815" s="88" t="s">
        <v>934</v>
      </c>
      <c r="B815" s="88"/>
      <c r="C815" s="88"/>
      <c r="D815" s="88"/>
      <c r="E815" s="88"/>
      <c r="F815" s="88"/>
      <c r="G815" s="88"/>
      <c r="H815" s="29">
        <f>SUM(H2:H814)</f>
        <v>1657139.9100000018</v>
      </c>
    </row>
    <row r="816" spans="1:8" x14ac:dyDescent="0.25">
      <c r="A816" s="88" t="s">
        <v>935</v>
      </c>
      <c r="B816" s="88"/>
      <c r="C816" s="88"/>
      <c r="D816" s="88"/>
      <c r="E816" s="88"/>
      <c r="F816" s="88"/>
      <c r="G816" s="88"/>
      <c r="H816" s="30">
        <f>H815/12</f>
        <v>138094.99250000014</v>
      </c>
    </row>
  </sheetData>
  <mergeCells count="2">
    <mergeCell ref="A815:G815"/>
    <mergeCell ref="A816:G8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MÃO DE OBRA</vt:lpstr>
      <vt:lpstr>MATERIAIS</vt:lpstr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 Jr</dc:creator>
  <cp:lastModifiedBy>Emir Jr</cp:lastModifiedBy>
  <dcterms:created xsi:type="dcterms:W3CDTF">2023-02-15T17:31:26Z</dcterms:created>
  <dcterms:modified xsi:type="dcterms:W3CDTF">2023-05-05T18:31:33Z</dcterms:modified>
</cp:coreProperties>
</file>