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LIENTES 2025\SEMSA\POLICLINICA\SITE\POLICLINICA - 23-12\PLANILHA\MODELO PMS\"/>
    </mc:Choice>
  </mc:AlternateContent>
  <xr:revisionPtr revIDLastSave="0" documentId="13_ncr:1_{7408737E-9E2F-4DD6-8360-78FC8A1F4B51}" xr6:coauthVersionLast="47" xr6:coauthVersionMax="47" xr10:uidLastSave="{00000000-0000-0000-0000-000000000000}"/>
  <bookViews>
    <workbookView xWindow="-80" yWindow="-80" windowWidth="25760" windowHeight="15440" activeTab="6" xr2:uid="{FE5FA11A-7096-4E5D-86C5-2E69429C5173}"/>
  </bookViews>
  <sheets>
    <sheet name="ORÇAMENTO" sheetId="1" r:id="rId1"/>
    <sheet name="CRONOGRAMA" sheetId="5" r:id="rId2"/>
    <sheet name="CRONOPLE" sheetId="6" r:id="rId3"/>
    <sheet name="BDI'S" sheetId="7" r:id="rId4"/>
    <sheet name="MEMÓRIA  " sheetId="3" r:id="rId5"/>
    <sheet name="CCU'S" sheetId="4" r:id="rId6"/>
    <sheet name="CURVA ABC" sheetId="8" r:id="rId7"/>
  </sheets>
  <externalReferences>
    <externalReference r:id="rId8"/>
  </externalReferences>
  <definedNames>
    <definedName name="_xlnm._FilterDatabase" localSheetId="5" hidden="1">'CCU''S'!$B$15:$J$1627</definedName>
    <definedName name="_xlnm._FilterDatabase" localSheetId="6" hidden="1">'CURVA ABC'!$J$15:$S$711</definedName>
    <definedName name="_xlnm._FilterDatabase" localSheetId="4" hidden="1">'MEMÓRIA  '!$J$14:$P$710</definedName>
    <definedName name="_xlnm._FilterDatabase" localSheetId="0" hidden="1">ORÇAMENTO!$J$15:$S$711</definedName>
    <definedName name="ACOMPANHAMENTO" hidden="1">[1]MENU!$J$4</definedName>
    <definedName name="_xlnm.Print_Area" localSheetId="3">'BDI''S'!$H$1:$J$63</definedName>
    <definedName name="_xlnm.Print_Area" localSheetId="5">'CCU''S'!$B$1:$J$1637</definedName>
    <definedName name="_xlnm.Print_Area" localSheetId="1">CRONOGRAMA!$C$2:$V$72</definedName>
    <definedName name="_xlnm.Print_Area" localSheetId="2">CRONOPLE!$G$1:$W$64</definedName>
    <definedName name="_xlnm.Print_Area" localSheetId="6">'CURVA ABC'!$J$1:$S$720</definedName>
    <definedName name="_xlnm.Print_Area" localSheetId="4">'MEMÓRIA  '!$J$1:$P$719</definedName>
    <definedName name="_xlnm.Print_Area" localSheetId="0">ORÇAMENTO!$J$1:$S$720</definedName>
    <definedName name="AUTOEVENTO" hidden="1">[1]CÁLCULO!$A$12</definedName>
    <definedName name="BDI.Opcao" hidden="1">[1]DADOS!$C$18</definedName>
    <definedName name="CÁLCULO.FrentesPreenchidas" hidden="1">[1]CÁLCULO!$M$1</definedName>
    <definedName name="CÁLCULO.NúmeroDeFrentes" hidden="1">COLUMN([1]CÁLCULO!$AI$15)-COLUMN([1]CÁLCULO!$Q$15)</definedName>
    <definedName name="CÁLCULO.TotalAdmLocal" hidden="1">IF(AUTOEVENTO="manual",SUMIF([1]CÁLCULO!$M$15:$M$713,1,[1]ORÇAMENTO!$X$15:$X$713),0)</definedName>
    <definedName name="CRONO.MaxParc" hidden="1">[1]CRONO!$H1048576+[1]CRONO!A1</definedName>
    <definedName name="CRONOPLE.ValorDoEvento" hidden="1">SUMIF([1]CÁLCULO!$M$15:$M$713,[1]CRONOPLE!$B1,OFFSET([1]CÁLCULO!$AI$15:$AI$713,0,[1]CRONOPLE!A$12))</definedName>
    <definedName name="DESONERACAO" hidden="1">IF(OR(Import.Desoneracao="DESONERADO",Import.Desoneracao="SIM"),"SIM","NÃO")</definedName>
    <definedName name="Import.DataBase" hidden="1">OFFSET([1]DADOS!$D$19,0,-1)</definedName>
    <definedName name="Import.Desoneracao" hidden="1">OFFSET([1]DADOS!$D$18,0,-1)</definedName>
    <definedName name="import.recurso" hidden="1">[1]DADOS!$C$4</definedName>
    <definedName name="_xlnm.Print_Titles" localSheetId="3">'BDI''S'!$1:$11</definedName>
    <definedName name="_xlnm.Print_Titles" localSheetId="5">'CCU''S'!$1:$14</definedName>
    <definedName name="_xlnm.Print_Titles" localSheetId="2">CRONOPLE!$1:$14</definedName>
    <definedName name="_xlnm.Print_Titles" localSheetId="6">'CURVA ABC'!$1:$15</definedName>
    <definedName name="_xlnm.Print_Titles" localSheetId="4">'MEMÓRIA  '!$1:$14</definedName>
    <definedName name="_xlnm.Print_Titles" localSheetId="0">ORÇAMENTO!$1:$15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8" l="1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15" i="8"/>
  <c r="U13" i="8"/>
  <c r="E64" i="5" l="1"/>
  <c r="G67" i="5"/>
  <c r="G66" i="5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R66" i="5" s="1"/>
  <c r="S66" i="5" s="1"/>
  <c r="T66" i="5" s="1"/>
  <c r="U66" i="5" s="1"/>
  <c r="V66" i="5" s="1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G65" i="5"/>
  <c r="V63" i="5"/>
  <c r="V65" i="5" s="1"/>
  <c r="H67" i="5" l="1"/>
  <c r="I67" i="5" s="1"/>
  <c r="J67" i="5" s="1"/>
  <c r="K67" i="5" s="1"/>
  <c r="L67" i="5" s="1"/>
  <c r="M67" i="5" s="1"/>
  <c r="N67" i="5" s="1"/>
  <c r="O67" i="5" s="1"/>
  <c r="P67" i="5" s="1"/>
  <c r="Q67" i="5" s="1"/>
  <c r="R67" i="5" s="1"/>
  <c r="S67" i="5" s="1"/>
  <c r="T67" i="5" s="1"/>
  <c r="U67" i="5" s="1"/>
  <c r="V67" i="5"/>
</calcChain>
</file>

<file path=xl/sharedStrings.xml><?xml version="1.0" encoding="utf-8"?>
<sst xmlns="http://schemas.openxmlformats.org/spreadsheetml/2006/main" count="16942" uniqueCount="2657">
  <si>
    <t>1.</t>
  </si>
  <si>
    <t>SINAPI</t>
  </si>
  <si>
    <t>Policlínica - Área Construída: 3.213,00 m²</t>
  </si>
  <si>
    <t>-</t>
  </si>
  <si>
    <t>BDI 1</t>
  </si>
  <si>
    <t>1.1.</t>
  </si>
  <si>
    <t/>
  </si>
  <si>
    <t>SERVIÇOS PRELIMINARES E INDIRETOS</t>
  </si>
  <si>
    <t>1.1.1.</t>
  </si>
  <si>
    <t>CANTEIRO DE OBRAS</t>
  </si>
  <si>
    <t>1.1.1.0.1.</t>
  </si>
  <si>
    <t>Composição</t>
  </si>
  <si>
    <t>01-SEMSA</t>
  </si>
  <si>
    <t>UN</t>
  </si>
  <si>
    <t>1.1.2.</t>
  </si>
  <si>
    <t>MOBILIZAÇÃO E DESMOBILIZAÇÃO</t>
  </si>
  <si>
    <t>1.1.2.0.1.</t>
  </si>
  <si>
    <t>CPU2531</t>
  </si>
  <si>
    <t>MOBILIZACAO E DESMOBILIZACAO DE CANTEIRO</t>
  </si>
  <si>
    <t>1.1.2.0.2.</t>
  </si>
  <si>
    <t>CPU3297</t>
  </si>
  <si>
    <t>MOBILIZACAO/DESMOBILIZACAO DE EQUIP. E MO</t>
  </si>
  <si>
    <t>1.1.3.</t>
  </si>
  <si>
    <t>EQUIPAMENTOS DE APOIO</t>
  </si>
  <si>
    <t>1.1.3.0.1.</t>
  </si>
  <si>
    <t>CPU1926</t>
  </si>
  <si>
    <t>LOCACAO DE ANDAIME METALICO TIPO FACHADEIRO, PECAS COM APROXIMADAMENTE 1,20 M DE LARGURA E 2,0 M DE ALTURA, INCLUINDO DIAGONAIS EM X, BARRAS DE LIGACAO, SAPATAS E DEMAIS ITENS NECESSARIOS A MONTAGEM, INCLUSIVE MONTAGEM E DESMONTAGEM</t>
  </si>
  <si>
    <t>M2</t>
  </si>
  <si>
    <t>1.1.4.</t>
  </si>
  <si>
    <t>ADMINISTRAÇÃO LOCAL</t>
  </si>
  <si>
    <t>1.1.4.0.1.</t>
  </si>
  <si>
    <t>02-SEMSA</t>
  </si>
  <si>
    <t>1.2.</t>
  </si>
  <si>
    <t>FUNDAÇÃO</t>
  </si>
  <si>
    <t>1.2.0.0.1.</t>
  </si>
  <si>
    <t>99059</t>
  </si>
  <si>
    <t>LOCAÇÃO CONVENCIONAL DE OBRA, UTILIZANDO GABARITO DE TÁBUAS CORRIDAS PONTALETADAS A CADA 2,00M - 2 UTILIZAÇÕES. AF_03/2024</t>
  </si>
  <si>
    <t>M</t>
  </si>
  <si>
    <t>1.2.0.0.2.</t>
  </si>
  <si>
    <t>90100</t>
  </si>
  <si>
    <t>ESCAVAÇÃO MECANIZADA DE VALA COM PROF. ATÉ 1,5 M (MÉDIA MONTANTE E JUSANTE/UMA COMPOSIÇÃO POR TRECHO), RETROESCAV. (0,26 M3), LARG. DE 0,8 M A 1,5 M, EM SOLO DE 1A CATEGORIA, EM LOCAIS COM ALTO NÍVEL DE INTERFERÊNCIA. AF_09/2024</t>
  </si>
  <si>
    <t>m³</t>
  </si>
  <si>
    <t>1.2.0.0.3.</t>
  </si>
  <si>
    <t>93358</t>
  </si>
  <si>
    <t>ESCAVAÇÃO MANUAL DE VALA. AF_09/2024</t>
  </si>
  <si>
    <t>1.2.0.0.4.</t>
  </si>
  <si>
    <t>100324</t>
  </si>
  <si>
    <t>LASTRO COM MATERIAL GRANULAR (PEDRA BRITADA N.1 E PEDRA BRITADA N.2), APLICADO EM PISOS OU LAJES SOBRE SOLO, ESPESSURA DE *10 CM*. AF_01/2024</t>
  </si>
  <si>
    <t>1.2.0.0.5.</t>
  </si>
  <si>
    <t>96534</t>
  </si>
  <si>
    <t>FABRICAÇÃO, MONTAGEM E DESMONTAGEM DE FÔRMA PARA BLOCO DE COROAMENTO, EM MADEIRA SERRADA, E=25 MM, 4 UTILIZAÇÕES. AF_01/2024</t>
  </si>
  <si>
    <t>m²</t>
  </si>
  <si>
    <t>1.2.0.0.6.</t>
  </si>
  <si>
    <t>96543</t>
  </si>
  <si>
    <t>ARMAÇÃO DE BLOCO UTILIZANDO AÇO CA-60 DE 5 MM - MONTAGEM. AF_01/2024</t>
  </si>
  <si>
    <t>KG</t>
  </si>
  <si>
    <t>1.2.0.0.7.</t>
  </si>
  <si>
    <t>96544</t>
  </si>
  <si>
    <t>ARMAÇÃO DE BLOCO UTILIZANDO AÇO CA-50 DE 6,3 MM - MONTAGEM. AF_01/2024</t>
  </si>
  <si>
    <t>1.2.0.0.8.</t>
  </si>
  <si>
    <t>96545</t>
  </si>
  <si>
    <t>ARMAÇÃO DE BLOCO UTILIZANDO AÇO CA-50 DE 8 MM - MONTAGEM. AF_01/2024</t>
  </si>
  <si>
    <t>1.2.0.0.9.</t>
  </si>
  <si>
    <t>96546</t>
  </si>
  <si>
    <t>ARMAÇÃO DE BLOCO UTILIZANDO AÇO CA-50 DE 10 MM - MONTAGEM. AF_01/2024</t>
  </si>
  <si>
    <t>1.2.0.0.10.</t>
  </si>
  <si>
    <t>104920</t>
  </si>
  <si>
    <t>ARMAÇÃO DE BLOCO, SAPATA ISOLADA, VIGA BALDRAME E SAPATA CORRIDA UTILIZANDO AÇO CA-50 DE 12,5 MM - MONTAGEM. AF_01/2024</t>
  </si>
  <si>
    <t>1.2.0.0.11.</t>
  </si>
  <si>
    <t>104921</t>
  </si>
  <si>
    <t>ARMAÇÃO DE BLOCO, SAPATA ISOLADA, VIGA BALDRAME E SAPATA CORRIDA UTILIZANDO AÇO CA-50 DE 16 MM - MONTAGEM. AF_01/2024</t>
  </si>
  <si>
    <t>1.2.0.0.12.</t>
  </si>
  <si>
    <t>104922</t>
  </si>
  <si>
    <t>ARMAÇÃO DE BLOCO, SAPATA ISOLADA E SAPATA CORRIDA UTILIZANDO AÇO CA-50 DE 20 MM - MONTAGEM. AF_01/2024</t>
  </si>
  <si>
    <t>1.2.0.0.13.</t>
  </si>
  <si>
    <t>CPU2096</t>
  </si>
  <si>
    <t>CONCRETAGEM DE BLOCOS DE COROAMENTO E VIGAS BALDRAMES, FCK 35 MPA, COM USO DE BOMBA  LANÇAMENTO, ADENSAMENTO E ACABAMENTO</t>
  </si>
  <si>
    <t>M3</t>
  </si>
  <si>
    <t>1.2.0.0.14.</t>
  </si>
  <si>
    <t>100574</t>
  </si>
  <si>
    <t>ESPALHAMENTO DE MATERIAL COM TRATOR DE ESTEIRAS. AF_09/2024</t>
  </si>
  <si>
    <t>1.2.0.0.15.</t>
  </si>
  <si>
    <t>93382</t>
  </si>
  <si>
    <t>REATERRO MANUAL DE VALAS, COM COMPACTADOR DE SOLOS DE PERCUSSÃO. AF_08/2023</t>
  </si>
  <si>
    <t>1.2.0.0.16.</t>
  </si>
  <si>
    <t>98557</t>
  </si>
  <si>
    <t>IMPERMEABILIZAÇÃO DE SUPERFÍCIE COM EMULSÃO ASFÁLTICA, 2 DEMÃOS. AF_09/2023</t>
  </si>
  <si>
    <t>1.2.0.0.17.</t>
  </si>
  <si>
    <t>CPU2532</t>
  </si>
  <si>
    <t>CONTROLE TECNOLOGICO DE CONCRETOS</t>
  </si>
  <si>
    <t>1.3.</t>
  </si>
  <si>
    <t>ESTRUTURA</t>
  </si>
  <si>
    <t>1.3.1.</t>
  </si>
  <si>
    <t>PILARES</t>
  </si>
  <si>
    <t>1.3.1.0.1.</t>
  </si>
  <si>
    <t>92423</t>
  </si>
  <si>
    <t>MONTAGEM E DESMONTAGEM DE FÔRMA DE PILARES RETANGULARES E ESTRUTURAS SIMILARES, PÉ-DIREITO SIMPLES, EM CHAPA DE MADEIRA COMPENSADA RESINADA, 6 UTILIZAÇÕES. AF_09/2020</t>
  </si>
  <si>
    <t>1.3.1.0.2.</t>
  </si>
  <si>
    <t>92760</t>
  </si>
  <si>
    <t>ARMAÇÃO DE PILAR OU VIGA DE ESTRUTURA CONVENCIONAL DE CONCRETO ARMADO UTILIZANDO AÇO CA-50 DE 6,3 MM - MONTAGEM. AF_06/2022</t>
  </si>
  <si>
    <t>1.3.1.0.3.</t>
  </si>
  <si>
    <t>92762</t>
  </si>
  <si>
    <t>ARMAÇÃO DE PILAR OU VIGA DE ESTRUTURA CONVENCIONAL DE CONCRETO ARMADO UTILIZANDO AÇO CA-50 DE 10,0 MM - MONTAGEM. AF_06/2022</t>
  </si>
  <si>
    <t>1.3.1.0.4.</t>
  </si>
  <si>
    <t>92763</t>
  </si>
  <si>
    <t>ARMAÇÃO DE PILAR OU VIGA DE ESTRUTURA CONVENCIONAL DE CONCRETO ARMADO UTILIZANDO AÇO CA-50 DE 12,5 MM - MONTAGEM. AF_06/2022</t>
  </si>
  <si>
    <t>1.3.1.0.5.</t>
  </si>
  <si>
    <t>92764</t>
  </si>
  <si>
    <t>ARMAÇÃO DE PILAR OU VIGA DE ESTRUTURA CONVENCIONAL DE CONCRETO ARMADO UTILIZANDO AÇO CA-50 DE 16,0 MM - MONTAGEM. AF_06/2022</t>
  </si>
  <si>
    <t>1.3.1.0.6.</t>
  </si>
  <si>
    <t>92765</t>
  </si>
  <si>
    <t>ARMAÇÃO DE PILAR OU VIGA DE ESTRUTURA CONVENCIONAL DE CONCRETO ARMADO UTILIZANDO AÇO CA-50 DE 20,0 MM - MONTAGEM. AF_06/2022</t>
  </si>
  <si>
    <t>1.3.1.0.7.</t>
  </si>
  <si>
    <t>92759</t>
  </si>
  <si>
    <t>ARMAÇÃO DE PILAR OU VIGA DE ESTRUTURA CONVENCIONAL DE CONCRETO ARMADO UTILIZANDO AÇO CA-60 DE 5,0 MM - MONTAGEM. AF_06/2022</t>
  </si>
  <si>
    <t>1.3.1.0.8.</t>
  </si>
  <si>
    <t>CPU2097</t>
  </si>
  <si>
    <t>CONCRETAGEM DE PILARES, FCK = 35 MPA, COM USO DE BOMBA - LANÇAMENTO, ADENSAMENTO E ACABAMENTO. AF_02/2022_PS</t>
  </si>
  <si>
    <t>1.3.1.0.9.</t>
  </si>
  <si>
    <t>1.3.2.</t>
  </si>
  <si>
    <t>VIGAS</t>
  </si>
  <si>
    <t>1.3.2.0.1.</t>
  </si>
  <si>
    <t>92461</t>
  </si>
  <si>
    <t>MONTAGEM E DESMONTAGEM DE FÔRMA DE VIGA, ESCORAMENTO COM GARFO DE MADEIRA, PÉ-DIREITO DUPLO, EM CHAPA DE MADEIRA RESINADA, 8 UTILIZAÇÕES. AF_09/2020</t>
  </si>
  <si>
    <t>1.3.2.0.2.</t>
  </si>
  <si>
    <t>1.3.2.0.3.</t>
  </si>
  <si>
    <t>92761</t>
  </si>
  <si>
    <t>ARMAÇÃO DE PILAR OU VIGA DE ESTRUTURA CONVENCIONAL DE CONCRETO ARMADO UTILIZANDO AÇO CA-50 DE 8,0 MM - MONTAGEM. AF_06/2022</t>
  </si>
  <si>
    <t>1.3.2.0.4.</t>
  </si>
  <si>
    <t>1.3.2.0.5.</t>
  </si>
  <si>
    <t>1.3.2.0.6.</t>
  </si>
  <si>
    <t>1.3.2.0.7.</t>
  </si>
  <si>
    <t>1.3.2.0.8.</t>
  </si>
  <si>
    <t>1.3.2.0.9.</t>
  </si>
  <si>
    <t>CPU2833</t>
  </si>
  <si>
    <t>CONCRETAGEM DE VIGAS E LAJES, FCK=35 MPA, PARA LAJES MACIÇAS OU NERVURADAS COM USO DE BOMBA - LANÇAMENTO, ADENSAMENTO E ACABAMENTO.</t>
  </si>
  <si>
    <t>1.3.2.0.10.</t>
  </si>
  <si>
    <t>1.3.3.</t>
  </si>
  <si>
    <t>LAJE E ESCADA</t>
  </si>
  <si>
    <t>1.3.3.0.1.</t>
  </si>
  <si>
    <t>92512</t>
  </si>
  <si>
    <t>MONTAGEM E DESMONTAGEM DE FÔRMA DE LAJE MACIÇA, PÉ-DIREITO DUPLO, EM CHAPA DE MADEIRA COMPENSADA RESINADA, 4 UTILIZAÇÕES. AF_09/2020</t>
  </si>
  <si>
    <t>1.3.3.0.2.</t>
  </si>
  <si>
    <t>102040</t>
  </si>
  <si>
    <t>MONTAGEM E DESMONTAGEM DE FÔRMA PARA ESCADAS, COM 1 LANCE E LAJE PLANA, EM MADEIRA SERRADA, 2 UTILIZAÇÕES. AF_11/2020</t>
  </si>
  <si>
    <t>1.3.3.0.3.</t>
  </si>
  <si>
    <t>1.3.3.0.4.</t>
  </si>
  <si>
    <t>92768</t>
  </si>
  <si>
    <t>ARMAÇÃO DE LAJE DE ESTRUTURA CONVENCIONAL DE CONCRETO ARMADO UTILIZANDO AÇO CA-60 DE 5,0 MM - MONTAGEM. AF_06/2022</t>
  </si>
  <si>
    <t>1.3.3.0.5.</t>
  </si>
  <si>
    <t>92769</t>
  </si>
  <si>
    <t>ARMAÇÃO DE LAJE DE ESTRUTURA CONVENCIONAL DE CONCRETO ARMADO UTILIZANDO AÇO CA-50 DE 6,3 MM - MONTAGEM. AF_06/2022</t>
  </si>
  <si>
    <t>1.3.3.0.6.</t>
  </si>
  <si>
    <t>92770</t>
  </si>
  <si>
    <t>ARMAÇÃO DE LAJE DE ESTRUTURA CONVENCIONAL DE CONCRETO ARMADO UTILIZANDO AÇO CA-50 DE 8,0 MM - MONTAGEM. AF_06/2022</t>
  </si>
  <si>
    <t>1.3.3.0.7.</t>
  </si>
  <si>
    <t>92771</t>
  </si>
  <si>
    <t>ARMAÇÃO DE LAJE DE ESTRUTURA CONVENCIONAL DE CONCRETO ARMADO UTILIZANDO AÇO CA-50 DE 10,0 MM - MONTAGEM. AF_06/2022</t>
  </si>
  <si>
    <t>1.3.3.0.8.</t>
  </si>
  <si>
    <t>92772</t>
  </si>
  <si>
    <t>ARMAÇÃO DE LAJE DE ESTRUTURA CONVENCIONAL DE CONCRETO ARMADO UTILIZANDO AÇO CA-50 DE 12,5 MM - MONTAGEM. AF_06/2022</t>
  </si>
  <si>
    <t>1.3.3.0.9.</t>
  </si>
  <si>
    <t>92773</t>
  </si>
  <si>
    <t>ARMAÇÃO DE LAJE DE ESTRUTURA CONVENCIONAL DE CONCRETO ARMADO UTILIZANDO AÇO CA-50 DE 16,0 MM - MONTAGEM. AF_06/2022</t>
  </si>
  <si>
    <t>1.3.3.0.10.</t>
  </si>
  <si>
    <t>1.3.3.0.11.</t>
  </si>
  <si>
    <t>CPU2101</t>
  </si>
  <si>
    <t>Laje pré-fabricada unidirecional em viga treliçada/lajota em EPS LT 12 (8 + 4), exceto capa de concreto</t>
  </si>
  <si>
    <t>1.3.3.0.12.</t>
  </si>
  <si>
    <t>CPU2100</t>
  </si>
  <si>
    <t>Laje pré-fabricada unidirecional em viga treliçada/lajota em EPS LT 16 (12 + 4), exceto capa de concreto</t>
  </si>
  <si>
    <t>1.3.3.0.13.</t>
  </si>
  <si>
    <t>CPU2102</t>
  </si>
  <si>
    <t>Laje pré-fabricada unidirecional em viga treliçada/lajota em EPS LT 20 (16 + 4), exceto capa de concreto</t>
  </si>
  <si>
    <t>1.3.3.0.14.</t>
  </si>
  <si>
    <t>CPU2534</t>
  </si>
  <si>
    <t>FORNECIMENTO E INSTALAÇÃO DE TELA AÇO SOLDADA NERVURADA CA-60, MALHA 20X20CM,FERRO 3.4MM, PAINEL 2X3M, (0,72KG/M²), MALHA POP LEVE GERDAU OU SIMILAR</t>
  </si>
  <si>
    <t>1.3.3.0.15.</t>
  </si>
  <si>
    <t>101793</t>
  </si>
  <si>
    <t>ESCORAMENTO DE FÔRMAS DE LAJE EM MADEIRA NÃO APARELHADA, PÉ-DIREITO DUPLO, INCLUSO TRAVAMENTO, 4 UTILIZAÇÕES. AF_09/2020</t>
  </si>
  <si>
    <t>1.4.</t>
  </si>
  <si>
    <t>ALVENARIA, VEDAÇÕES E DIVISÓRIAS</t>
  </si>
  <si>
    <t>1.4.1.</t>
  </si>
  <si>
    <t>ALVENARIA DE VEDAÇÃO</t>
  </si>
  <si>
    <t>1.4.1.0.1.</t>
  </si>
  <si>
    <t>103336</t>
  </si>
  <si>
    <t>ALVENARIA DE VEDAÇÃO DE BLOCOS VAZADOS DE CONCRETO APARENTE DE 9X19X39 CM (ESPESSURA 9 CM) E ARGAMASSA DE ASSENTAMENTO COM PREPARO EM BETONEIRA. AF_12/2021</t>
  </si>
  <si>
    <t>1.4.1.0.2.</t>
  </si>
  <si>
    <t>103318</t>
  </si>
  <si>
    <t>ALVENARIA DE VEDAÇÃO DE BLOCOS VAZADOS DE CONCRETO DE 14X19X39 CM (ESPESSURA 14 CM) E ARGAMASSA DE ASSENTAMENTO COM PREPARO EM BETONEIRA. AF_12/2021</t>
  </si>
  <si>
    <t>1.4.1.0.3.</t>
  </si>
  <si>
    <t>101161</t>
  </si>
  <si>
    <t>ALVENARIA DE VEDAÇÃO COM ELEMENTO VAZADO DE CONCRETO (COBOGÓ) DE 7X50X50CM E ARGAMASSA DE ASSENTAMENTO COM PREPARO EM BETONEIRA. AF_05/2020</t>
  </si>
  <si>
    <t>1.4.1.0.4.</t>
  </si>
  <si>
    <t>93191</t>
  </si>
  <si>
    <t>VERGA MOLDADA IN LOCO COM UTILIZAÇÃO DE BLOCOS CANALETA, ESPESSURA DE *20* CM. AF_03/2024</t>
  </si>
  <si>
    <t>1.4.1.0.5.</t>
  </si>
  <si>
    <t>93199</t>
  </si>
  <si>
    <t>CONTRAVERGA MOLDADA IN LOCO COM UTILIZAÇÃO DE BLOCOS CANALETA, ESPESSURA DE *20* CM. AF_03/2024</t>
  </si>
  <si>
    <t>1.4.1.0.6.</t>
  </si>
  <si>
    <t>93200</t>
  </si>
  <si>
    <t>FIXAÇÃO (ENCUNHAMENTO) DE ALVENARIA DE VEDAÇÃO COM ARGAMASSA APLICADA COM BISNAGA. AF_03/2024</t>
  </si>
  <si>
    <t>1.4.2.</t>
  </si>
  <si>
    <t>VEDAÇÃO DE DRYWALL</t>
  </si>
  <si>
    <t>1.4.2.0.1.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</si>
  <si>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</si>
  <si>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</si>
  <si>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1.4.2.0.2.</t>
  </si>
  <si>
    <t>96363</t>
  </si>
  <si>
    <t>PAREDE COM SISTEMA EM CHAPAS DE GESSO PARA DRYWALL, USO INTERNO, COM UMA FACE SIMPLES E OUTRA FACE DUPLA E ESTRUTURA METÁLICA COM GUIAS SIMPLES PARA PAREDES COM ÁREA LÍQUIDA MAIOR OU IGUAL A 6 M2, COM VÃOS. AF_07/2023_PS</t>
  </si>
  <si>
    <t>1.4.2.0.3.</t>
  </si>
  <si>
    <t>CPU1942</t>
  </si>
  <si>
    <t>PAREDE COM SISTEMA EM CHAPAS DE GESSO RU PARA DRYWALL, USO INTERNO, COM DUAS FACES SIMPLES E ESTRUTURA METÁLICA COM GUIAS SIMPLES PARA PAREDES COM ÁREA LÍQUIDA MAIOR OU IGUAL A 6 M2, COM VÃOS. AF_07/2023_PS</t>
  </si>
  <si>
    <t>1.4.2.0.4.</t>
  </si>
  <si>
    <t>CPU1943</t>
  </si>
  <si>
    <t>PAREDE COM PLACAS DE GESSO ACARTONADO ST/ST (DRYWALL) COM REFORÇO METÁLICO PARA USO INTERNO, COM DUAS FACES DUPLAS E ESTRUTURA METÁLICA COM GUIAS SIMPLES, COM VÃOS. AF_06/2017_P</t>
  </si>
  <si>
    <t>1.4.3.</t>
  </si>
  <si>
    <t>DIVISÓRIAS</t>
  </si>
  <si>
    <t>1.4.3.0.1.</t>
  </si>
  <si>
    <t>102257</t>
  </si>
  <si>
    <t>DIVISORIA SANITÁRIA, TIPO CABINE, EM PAINEL DE GRANILITE, ESP = 3CM, ASSENTADO COM ARGAMASSA COLANTE AC III-E, EXCLUSIVE FERRAGENS. AF_01/2021</t>
  </si>
  <si>
    <t>1.5.</t>
  </si>
  <si>
    <t>ESQUADRIAS</t>
  </si>
  <si>
    <t>1.5.1.</t>
  </si>
  <si>
    <t>ESQUADRIAS DE MADEIRA</t>
  </si>
  <si>
    <t>1.5.1.1.</t>
  </si>
  <si>
    <t>PORTAS DE MADEIRA</t>
  </si>
  <si>
    <t>1.5.1.1.1.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</si>
  <si>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</si>
  <si>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</si>
  <si>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1.5.1.1.2.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</si>
  <si>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</si>
  <si>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</si>
  <si>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1.5.1.1.3.</t>
  </si>
  <si>
    <t>90850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</si>
  <si>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</si>
  <si>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>1.5.1.1.4.</t>
  </si>
  <si>
    <t>CPU3298</t>
  </si>
  <si>
    <t>PORTA LISA DE MADEIRA, INTERNA, RESISTENTE A UMIDADE PIM RU PARA ACABAMENTO REVESTIDO OU EM PINTURA, PARA DIVISÓRIA SANITÁRIA, PADRÃO DIMENSIONAL MÉDIO/PESADO, COM FERRAGENS, COMPLETO - 80 X 190 CM</t>
  </si>
  <si>
    <t>1.5.1.1.5.</t>
  </si>
  <si>
    <t>CPU2197</t>
  </si>
  <si>
    <t>PORTA COMPLETA MADEIRA 2 FL.1,60x2,10m COM VISOR/VIDRO</t>
  </si>
  <si>
    <t>1.5.1.1.6.</t>
  </si>
  <si>
    <t>CPU2199</t>
  </si>
  <si>
    <t>PORTA COMPLETA MADEIRA 2 FL.2,00x2,10m COM VISOR/VIDRO</t>
  </si>
  <si>
    <t>1.5.1.1.7.</t>
  </si>
  <si>
    <t>CPU2523</t>
  </si>
  <si>
    <t>PORTA COMPLETA MADEIRA 2 FL.1,50x2,10m COM VISOR/VIDRO</t>
  </si>
  <si>
    <t>1.5.1.1.8.</t>
  </si>
  <si>
    <t>CPU3299</t>
  </si>
  <si>
    <t>PORTA COMPLETA COMPENSADO MADEIRA LISO</t>
  </si>
  <si>
    <t>1.5.1.1.9.</t>
  </si>
  <si>
    <t>CPU3300</t>
  </si>
  <si>
    <t>PORTA COMPLETA, BLINDOR/CHUMBO (0,80X2,10)m (S/ACESSÓRIOS)</t>
  </si>
  <si>
    <t>1.5.1.1.10.</t>
  </si>
  <si>
    <t>CPU3301</t>
  </si>
  <si>
    <t>PORTA COMPLETA, BLINDOR/CHUMBO (1,20X2,10)m (S/ACESSÓRIOS)</t>
  </si>
  <si>
    <t>1.5.1.1.11.</t>
  </si>
  <si>
    <t>CPU2037</t>
  </si>
  <si>
    <t>PORTA EM MADEIRA DE LEI, DE CORRER, LISA, SEMI-ÔCA 0,90X2,10M, INCLUSIVE BATENTES E FERRAGENS E PUXADOR</t>
  </si>
  <si>
    <t>1.5.1.1.12.</t>
  </si>
  <si>
    <t>CPU1972</t>
  </si>
  <si>
    <t>PORTA EM MADEIRA DE LEI, DE CORRER, LISA, SEMI-ÔCA 1,20X2,10M, INCLUSIVE BATENTES E FERRAGENS</t>
  </si>
  <si>
    <t>1.5.1.1.13.</t>
  </si>
  <si>
    <t>CPU2012</t>
  </si>
  <si>
    <t>PORTA CAMARAO 4 FOLHAS ARTICULADA FRISADA C/ FERRAGENS</t>
  </si>
  <si>
    <t>1.5.2.</t>
  </si>
  <si>
    <t>ESQUADRIAS DE ALUMÍNIO</t>
  </si>
  <si>
    <t>1.5.2.1.</t>
  </si>
  <si>
    <t>PORTAS DE ALUMÍNIO</t>
  </si>
  <si>
    <t>1.5.2.1.1.</t>
  </si>
  <si>
    <t>91338</t>
  </si>
  <si>
    <t>PORTA DE ALUMÍNIO DE ABRIR COM LAMBRI, COM GUARNIÇÃO, FIXAÇÃO COM PARAFUSOS - FORNECIMENTO E INSTALAÇÃO. AF_12/2019</t>
  </si>
  <si>
    <t>1.5.2.1.2.</t>
  </si>
  <si>
    <t>91341</t>
  </si>
  <si>
    <t>PORTA EM ALUMÍNIO DE ABRIR TIPO VENEZIANA COM GUARNIÇÃO, FIXAÇÃO COM PARAFUSOS - FORNECIMENTO E INSTALAÇÃO. AF_12/2019</t>
  </si>
  <si>
    <t>1.5.2.1.3.</t>
  </si>
  <si>
    <t>100702</t>
  </si>
  <si>
    <t>PORTA DE CORRER DE ALUMÍNIO, COM DUAS FOLHAS PARA VIDRO, INCLUSO VIDRO LISO INCOLOR, FECHADURA E PUXADOR, SEM ALIZAR. AF_12/2019</t>
  </si>
  <si>
    <t>1.5.2.2.</t>
  </si>
  <si>
    <t>JANELAS DE ALUMÍNIO</t>
  </si>
  <si>
    <t>1.5.2.2.1.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</si>
  <si>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</si>
  <si>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</si>
  <si>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1.5.2.2.2.</t>
  </si>
  <si>
    <t>100674</t>
  </si>
  <si>
    <t>CAIXILHO FIXO DE ALUMÍNIO PARA VIDRO (VIDRO INCLUSO), BATENTE/ REQUADRO DE 4 A 14 CM, SEM GUARNIÇÃO/ ALIZAR, FIXAÇÃO COM PARAFUSOS, VEDAÇÃO COM SILICONE, EXCLUSIVE CONTRAMARCO - FORNECIMENTO E INSTALAÇÃO. AF_11/2024</t>
  </si>
  <si>
    <t>1.5.2.2.3.</t>
  </si>
  <si>
    <t>CPU2687</t>
  </si>
  <si>
    <t>JANELA DE CORRER 4 FOLHAS EM ALUMINIO NATURAL COM VIDRO 6MM</t>
  </si>
  <si>
    <t>1.5.2.2.4.</t>
  </si>
  <si>
    <t>CPU3302</t>
  </si>
  <si>
    <t>VISOR PLUMBÍFERO COM MOLDURA, ESP=60MM (NACIONAL)</t>
  </si>
  <si>
    <t>1.5.3.</t>
  </si>
  <si>
    <t>ESQUADRIAS DE VIDRO</t>
  </si>
  <si>
    <t>1.5.3.1.</t>
  </si>
  <si>
    <t>PORTAS DE VIDRO</t>
  </si>
  <si>
    <t>1.5.3.1.1.</t>
  </si>
  <si>
    <t>CPU3135</t>
  </si>
  <si>
    <t>PORTA EM VIDRO TEMPERADO 10MM, INCOLOR, INCLUSIVE FERRAGENS DE FIXAÇÃO E INSTALAÇÃO, EXCLUSIVE PUXADOR</t>
  </si>
  <si>
    <t>1.5.4.</t>
  </si>
  <si>
    <t>ESQUADRIAS METÁLICAS</t>
  </si>
  <si>
    <t>1.5.4.1.</t>
  </si>
  <si>
    <t>PORTAS METÁLICAS</t>
  </si>
  <si>
    <t>1.5.4.1.1.</t>
  </si>
  <si>
    <t>CPU2544</t>
  </si>
  <si>
    <t>PORTA CORTA FOGO, DE ABRIR, 02 FOLHAS, EM CHAPA DE AÇO GALVANIZADO Nº24, BATENTE EM CHAPA Nº18, CLASSE 90, ISOLANTE EM MANTA CERÂMICA INCOMBUSTÍVEL E=5CM,DOBRADIÇAS TIPO HELICOIDAL EM AÇO 1010/1020, E FECHADURA REVERSÍVEL SEM CHAVE</t>
  </si>
  <si>
    <t>1.5.5.</t>
  </si>
  <si>
    <t>ACESSÓRIOS</t>
  </si>
  <si>
    <t>1.5.5.0.1.</t>
  </si>
  <si>
    <t>CPU2546</t>
  </si>
  <si>
    <t>BARRA DE APOIO, RETA, FIXA, EM AÇO INOX, L=40CM, D=1 1/4", JACKWAL OU SIMILAR</t>
  </si>
  <si>
    <t>1.5.5.0.2.</t>
  </si>
  <si>
    <t>102188</t>
  </si>
  <si>
    <t>MOLA HIDRAULICA DE PISO PARA PORTA DE VIDRO TEMPERADO. AF_01/2021</t>
  </si>
  <si>
    <t>1.5.5.0.3.</t>
  </si>
  <si>
    <t>CPU2545</t>
  </si>
  <si>
    <t>PUXADOR DUPLO EM AÇO INOXIDÁVEL, PARA PORTA DE MADEIRA, ALUMÍNIO OU VIDRO, DE 350 MM</t>
  </si>
  <si>
    <t>1.5.5.0.4.</t>
  </si>
  <si>
    <t>100705</t>
  </si>
  <si>
    <t>TARJETA TIPO LIVRE/OCUPADO PARA PORTA DE BANHEIRO. AF_12/2019</t>
  </si>
  <si>
    <t>1.5.5.0.5.</t>
  </si>
  <si>
    <t>CPU3303</t>
  </si>
  <si>
    <t>TELA DE PROTEÇÃO TIPO MOSQUITEIRA EM AÇO GALVANIZADO, COM REQUADRO EM PERFIS DE FERRO</t>
  </si>
  <si>
    <t>1.5.5.0.6.</t>
  </si>
  <si>
    <t>90830</t>
  </si>
  <si>
    <t>FECHADURA DE EMBUTIR COM CILINDRO, EXTERNA, COMPLETA, ACABAMENTO PADRÃO MÉDIO, INCLUSO EXECUÇÃO DE FURO - FORNECIMENTO E INSTALAÇÃO. AF_12/2019</t>
  </si>
  <si>
    <t>1.5.5.0.7.</t>
  </si>
  <si>
    <t>100709</t>
  </si>
  <si>
    <t>DOBRADIÇA EM AÇO/FERRO, 3" X 21/2", E=1,9 A 2MM, SEN ANEL, CROMADO OU ZINCADO, TAMPA BOLA, COM PARAFUSOS. AF_12/2019</t>
  </si>
  <si>
    <t>1.5.5.0.8.</t>
  </si>
  <si>
    <t>CPU3304</t>
  </si>
  <si>
    <t>FECHADURA OU FECHO ELETROMAGNÉTICO PARA CONTROLE DE ACESSO REF:HDL,12VOLTS, MODELO FEC-91LA, OU SIMILAR, PARA EMBUTIR NO BATENTE (EXCETO FECHADURA CONVENCIONAL)</t>
  </si>
  <si>
    <t>1.5.5.0.9.</t>
  </si>
  <si>
    <t>CPU2547</t>
  </si>
  <si>
    <t>ALIZAR ALUMINIO PINTURA ELETROSTATICA BRANCA</t>
  </si>
  <si>
    <t>1.5.5.0.10.</t>
  </si>
  <si>
    <t>100659</t>
  </si>
  <si>
    <t>ALIZAR DE 5X1,5CM PARA PORTA FIXADO COM PREGOS, PADRÃO MÉDIO - FORNECIMENTO E INSTALAÇÃO. AF_12/2019</t>
  </si>
  <si>
    <t>1.5.5.0.11.</t>
  </si>
  <si>
    <t>CPU2551</t>
  </si>
  <si>
    <t>FERRAGENS PARA MÓDULO DE JANELA DE ALUMÍNIO MÁXIM AR, INCLUSIVE FECHO E BRAÇO, FORNECIMENTO E INSTALAÇÃO, EXCLUSIVE JANELA</t>
  </si>
  <si>
    <t>1.6.</t>
  </si>
  <si>
    <t>COBERTURA</t>
  </si>
  <si>
    <t>1.6.1.</t>
  </si>
  <si>
    <t>1.6.1.0.1.</t>
  </si>
  <si>
    <t>100383</t>
  </si>
  <si>
    <t>FABRICAÇÃO E INSTALAÇÃO DE PONTALETES DE MADEIRA NÃO APARELHADA PARA TELHADOS COM ATÉ 2 ÁGUAS E COM TELHA ONDULADA DE FIBROCIMENTO, ALUMÍNIO OU PLÁSTICA EM EDIFÍCIO RESIDENCIAL DE MÚLTIPLOS PAVIMENTOS, INCLUSO TRANSPORTE VERTICAL. AF_07/2019</t>
  </si>
  <si>
    <t>1.6.1.0.2.</t>
  </si>
  <si>
    <t>92543</t>
  </si>
  <si>
    <t>TRAMA DE MADEIRA COMPOSTA POR TERÇAS PARA TELHADOS DE ATÉ 2 ÁGUAS PARA TELHA ONDULADA DE FIBROCIMENTO, METÁLICA, PLÁSTICA OU TERMOACÚSTICA, INCLUSO TRANSPORTE VERTICAL. AF_07/2019</t>
  </si>
  <si>
    <t>1.6.2.</t>
  </si>
  <si>
    <t>TELHAMENTO</t>
  </si>
  <si>
    <t>1.6.2.0.1.</t>
  </si>
  <si>
    <t>94207</t>
  </si>
  <si>
    <t>TELHAMENTO COM TELHA ONDULADA DE FIBROCIMENTO E = 6 MM, COM RECOBRIMENTO LATERAL DE 1/4 DE ONDA PARA TELHADO COM INCLINAÇÃO MAIOR QUE 10°, COM ATÉ 2 ÁGUAS, INCLUSO IÇAMENTO. AF_07/2019</t>
  </si>
  <si>
    <t>1.6.2.0.2.</t>
  </si>
  <si>
    <t>CPU3305</t>
  </si>
  <si>
    <t>TELHAMENTO COM TELHA METÁLICA EM CHAPA DE AÇO GALVANIZADO NATURAL ONDULADA E=0,5MM</t>
  </si>
  <si>
    <t>1.6.2.0.3.</t>
  </si>
  <si>
    <t>CPU3306</t>
  </si>
  <si>
    <t>COBERTURA EM CHAPA DE POLICARBONATO ALVEOLAR,NA COR CRISTAL, COM 10MM DE ESPESSURA,INCL.MADEIRAMENTO EM PECAS DE MADEIRA E PILARES EM TUBO DE ACO GALVANIZADO.MEDIDO PELA AREA REAL D E COBERTURA.FORNECIMENTO E COLOCACAO</t>
  </si>
  <si>
    <t>1.6.3.</t>
  </si>
  <si>
    <t>COMPLEMENTOS</t>
  </si>
  <si>
    <t>1.6.3.0.1.</t>
  </si>
  <si>
    <t>94229</t>
  </si>
  <si>
    <t>CALHA EM CHAPA DE AÇO GALVANIZADO NÚMERO 24, DESENVOLVIMENTO DE 100 CM, INCLUSO TRANSPORTE VERTICAL. AF_07/2019</t>
  </si>
  <si>
    <t>1.6.3.0.2.</t>
  </si>
  <si>
    <t>94231</t>
  </si>
  <si>
    <t>RUFO EM CHAPA DE AÇO GALVANIZADO NÚMERO 24, CORTE DE 25 CM, INCLUSO TRANSPORTE VERTICAL. AF_07/2019</t>
  </si>
  <si>
    <t>1.6.3.0.3.</t>
  </si>
  <si>
    <t>CPU3307</t>
  </si>
  <si>
    <t>CUMEEIRA TERMOACÚSTICA</t>
  </si>
  <si>
    <t>1.7.</t>
  </si>
  <si>
    <t>IMPERMEABILIZAÇÃO</t>
  </si>
  <si>
    <t>1.7.0.0.1.</t>
  </si>
  <si>
    <t>98565</t>
  </si>
  <si>
    <t>PROTEÇÃO MECÂNICA DE SUPERFICIE HORIZONTAL COM ARGAMASSA DE CIMENTO E AREIA, TRAÇO 1:3, E=3CM. AF_09/2023</t>
  </si>
  <si>
    <t>1.7.0.0.2.</t>
  </si>
  <si>
    <t>98546</t>
  </si>
  <si>
    <t>IMPERMEABILIZAÇÃO DE SUPERFÍCIE COM MANTA ASFÁLTICA, UMA CAMADA, INCLUSIVE APLICAÇÃO DE PRIMER ASFÁLTICO, E=4MM. AF_09/2023</t>
  </si>
  <si>
    <t>1.7.0.0.3.</t>
  </si>
  <si>
    <t>98556</t>
  </si>
  <si>
    <t>IMPERMEABILIZAÇÃO DE SUPERFÍCIE COM ARGAMASSA POLIMÉRICA / MEMBRANA ACRÍLICA, 4 DEMÃOS, REFORÇADA COM VÉU DE POLIÉSTER (MAV). AF_09/2023</t>
  </si>
  <si>
    <t>1.8.</t>
  </si>
  <si>
    <t>REVESTIMENTO DE PAREDE</t>
  </si>
  <si>
    <t>1.8.1.</t>
  </si>
  <si>
    <t>REVESTIMENTO ARGAMASSADO</t>
  </si>
  <si>
    <t>1.8.1.0.1.</t>
  </si>
  <si>
    <t>87905</t>
  </si>
  <si>
    <t>CHAPISCO APLICADO EM ALVENARIA (COM PRESENÇA DE VÃOS) E ESTRUTURAS DE CONCRETO DE FACHADA, COM COLHER DE PEDREIRO. ARGAMASSA TRAÇO 1:3 COM PREPARO EM BETONEIRA 400L. AF_10/2022</t>
  </si>
  <si>
    <t>1.8.1.0.2.</t>
  </si>
  <si>
    <t>87530</t>
  </si>
  <si>
    <t>MASSA ÚNICA, EM ARGAMASSA TRAÇO 1:2:8, PREPARO MANUAL, APLICADA MANUALMENTE EM PAREDES INTERNAS DE AMBIENTES COM ÁREA ENTRE 5M² E 10M², E = 17,5MM, COM TALISCAS. AF_03/2024</t>
  </si>
  <si>
    <t>1.8.1.0.3.</t>
  </si>
  <si>
    <t>87553</t>
  </si>
  <si>
    <t>EMBOÇO, EM ARGAMASSA TRAÇO 1:2:8, PREPARO MECÂNICO, APLICADO MANUALMENTE EM PAREDES INTERNAS DE AMBIENTES COM ÁREA MAIOR QUE 10M², E = 10MM, COM TALISCAS. AF_03/2024</t>
  </si>
  <si>
    <t>1.8.1.0.4.</t>
  </si>
  <si>
    <t>CPU3308</t>
  </si>
  <si>
    <t>REVESTIMENTO PARA PAREDE COM BARITA, E= 2CM</t>
  </si>
  <si>
    <t>1.8.2.</t>
  </si>
  <si>
    <t>REVESTIMENTO CERÂMICO</t>
  </si>
  <si>
    <t>1.8.2.0.1.</t>
  </si>
  <si>
    <t>104611</t>
  </si>
  <si>
    <t>REVESTIMENTO CERÂMICO PARA PAREDES INTERNAS COM PLACAS TIPO ESMALTADA DE DIMENSÕES 60X60 CM APLICADAS NA ALTURA INTEIRA DAS PAREDES. AF_02/2023_PE</t>
  </si>
  <si>
    <t>1.9.</t>
  </si>
  <si>
    <t>REVESTIMENTO DE PISO INTERNO</t>
  </si>
  <si>
    <t>1.9.1.</t>
  </si>
  <si>
    <t>1.9.1.0.1.</t>
  </si>
  <si>
    <t>94995</t>
  </si>
  <si>
    <t>EXECUÇÃO DE PASSEIO (CALÇADA) OU PISO DE CONCRETO COM CONCRETO MOLDADO IN LOCO, USINADO, ACABAMENTO CONVENCIONAL, ESPESSURA 8 CM, ARMADO. AF_08/2022</t>
  </si>
  <si>
    <t>1.9.1.0.2.</t>
  </si>
  <si>
    <t>CPU2552</t>
  </si>
  <si>
    <t>REGULARIZAÇÃO DE BASE PARA REVEST. DE PISOS COM ARG. TRAÇO T4, ESP. MÉDIA = 2,5CM</t>
  </si>
  <si>
    <t>1.9.1.0.3.</t>
  </si>
  <si>
    <t>88477</t>
  </si>
  <si>
    <t>CONTRAPISO COM ARGAMASSA AUTONIVELANTE, APLICADO SOBRE LAJE, ADERIDO, ESPESSURA 3CM. AF_07/2021</t>
  </si>
  <si>
    <t>1.9.2.</t>
  </si>
  <si>
    <t>GRANILITE</t>
  </si>
  <si>
    <t>1.9.2.0.1.</t>
  </si>
  <si>
    <t>CPU2553</t>
  </si>
  <si>
    <t>PISO ALTA RESISTENCIA, COLORIDO, E=10MM, APLICADO COM JUNTAS, POLIDO ATÉ O ESMERIL 400 E ENCERADO</t>
  </si>
  <si>
    <t>1.9.3.</t>
  </si>
  <si>
    <t>VINÍLICO</t>
  </si>
  <si>
    <t>1.9.3.0.1.</t>
  </si>
  <si>
    <t>CPU3309</t>
  </si>
  <si>
    <t>FORNECIMENTO E INSTALAÇÃO DE MANTA VINÍLICA CONDUTIVA PLL OU SIMILAR</t>
  </si>
  <si>
    <t>1.9.3.0.2.</t>
  </si>
  <si>
    <t>101727</t>
  </si>
  <si>
    <t>PISO VINÍLICO SEMI-FLEXÍVEL EM PLACAS, PADRÃO LISO, ESPESSURA 3,2 MM, FIXADO COM COLA. AF_09/2020</t>
  </si>
  <si>
    <t>1.9.4.</t>
  </si>
  <si>
    <t>RODAPÉ</t>
  </si>
  <si>
    <t>1.9.4.0.1.</t>
  </si>
  <si>
    <t>CPU2555</t>
  </si>
  <si>
    <t>RODAPÉ ALTA RESISTÊNCIA, H = 10 CM, MEIA-CANA</t>
  </si>
  <si>
    <t>1.10.</t>
  </si>
  <si>
    <t>REVESTIMENTO DE PISO EXTERNO</t>
  </si>
  <si>
    <t>1.10.0.0.1.</t>
  </si>
  <si>
    <t>CPU2554</t>
  </si>
  <si>
    <t>PISO ALTA RESISTÊNCIA OU INDUSTRIAL DE 12 MM, COMUM, COR CINZA, COM JUNTAS PLÁSTICAS, SEM POLIMENTO, ECCLUSIVE ARGAMASSA DE REGULARIZAÇÃO, APLICADO</t>
  </si>
  <si>
    <t>1.11.</t>
  </si>
  <si>
    <t>REVESTIMENTO DE TETO</t>
  </si>
  <si>
    <t>1.11.0.0.1.</t>
  </si>
  <si>
    <t>96114</t>
  </si>
  <si>
    <t>FORRO EM DRYWALL, PARA AMBIENTES COMERCIAIS, INCLUSIVE ESTRUTURA BIRECIONAL DE FIXAÇÃO. AF_08/2023_PS</t>
  </si>
  <si>
    <t>1.12.</t>
  </si>
  <si>
    <t>FACHADA</t>
  </si>
  <si>
    <t>1.12.0.0.1.</t>
  </si>
  <si>
    <t>CPU2899</t>
  </si>
  <si>
    <t>BRISE METÁLICO HUNTER DOUGLAS REF. MINIWAVE # 103 COR PRATA OU SIMILAR, COM ESTRUTURA E MONTAGEM, EXCLUSIVE ANDAIMES OU PLATAFORMA.</t>
  </si>
  <si>
    <t>1.13.</t>
  </si>
  <si>
    <t>PINTURA</t>
  </si>
  <si>
    <t>1.13.1.</t>
  </si>
  <si>
    <t>PAREDES</t>
  </si>
  <si>
    <t>1.13.1.0.1.</t>
  </si>
  <si>
    <t>88485</t>
  </si>
  <si>
    <t>FUNDO SELADOR ACRÍLICO, APLICAÇÃO MANUAL EM PAREDE, UMA DEMÃO. AF_04/2023</t>
  </si>
  <si>
    <t>1.13.1.0.2.</t>
  </si>
  <si>
    <t>88497</t>
  </si>
  <si>
    <t>EMASSAMENTO COM MASSA LÁTEX, APLICAÇÃO EM PAREDE, DUAS DEMÃOS, LIXAMENTO MANUAL. AF_04/2023</t>
  </si>
  <si>
    <t>1.13.1.0.3.</t>
  </si>
  <si>
    <t>104641</t>
  </si>
  <si>
    <t>PINTURA LÁTEX ACRÍLICA ECONÔMICA, APLICAÇÃO MANUAL EM PAREDES, DUAS DEMÃOS. AF_04/2023</t>
  </si>
  <si>
    <t>1.13.1.0.4.</t>
  </si>
  <si>
    <t>95305</t>
  </si>
  <si>
    <t>TEXTURA ACRÍLICA, APLICAÇÃO MANUAL EM PAREDE, UMA DEMÃO. AF_04/2023</t>
  </si>
  <si>
    <t>1.13.2.</t>
  </si>
  <si>
    <t>TETO</t>
  </si>
  <si>
    <t>1.13.2.0.1.</t>
  </si>
  <si>
    <t>88484</t>
  </si>
  <si>
    <t>FUNDO SELADOR ACRÍLICO, APLICAÇÃO MANUAL EM TETO, UMA DEMÃO. AF_04/2023</t>
  </si>
  <si>
    <t>1.13.2.0.2.</t>
  </si>
  <si>
    <t>88496</t>
  </si>
  <si>
    <t>EMASSAMENTO COM MASSA LÁTEX, APLICAÇÃO EM TETO, DUAS DEMÃOS, LIXAMENTO MANUAL. AF_04/2023</t>
  </si>
  <si>
    <t>1.13.2.0.3.</t>
  </si>
  <si>
    <t>104639</t>
  </si>
  <si>
    <t>PINTURA LÁTEX ACRÍLICA ECONÔMICA, APLICAÇÃO MANUAL EM TETO, DUAS DEMÃOS. AF_04/2023</t>
  </si>
  <si>
    <t>1.13.3.</t>
  </si>
  <si>
    <t>1.13.3.0.1.</t>
  </si>
  <si>
    <t>102197</t>
  </si>
  <si>
    <t>PINTURA FUNDO NIVELADOR ALQUÍDICO BRANCO EM MADEIRA. AF_01/2021</t>
  </si>
  <si>
    <t>1.13.3.0.2.</t>
  </si>
  <si>
    <t>102219</t>
  </si>
  <si>
    <t>PINTURA TINTA DE ACABAMENTO (PIGMENTADA) ESMALTE SINTÉTICO ACETINADO EM MADEIRA, 2 DEMÃOS. AF_01/2021</t>
  </si>
  <si>
    <t>1.14.</t>
  </si>
  <si>
    <t>MARMORARIA</t>
  </si>
  <si>
    <t>1.14.0.0.1.</t>
  </si>
  <si>
    <t>CPU2556</t>
  </si>
  <si>
    <t>TAMPO/BANCADA EM GRANITO BRANCO SIENA, E=2CM</t>
  </si>
  <si>
    <t>1.15.</t>
  </si>
  <si>
    <t>LOUÇAS, METAIS E ACESSÓRIOS</t>
  </si>
  <si>
    <t>1.15.1.</t>
  </si>
  <si>
    <t>EQUIPAMENTOS</t>
  </si>
  <si>
    <t>1.15.1.0.1.</t>
  </si>
  <si>
    <t>100860</t>
  </si>
  <si>
    <t>CHUVEIRO ELÉTRICO COMUM CORPO PLÁSTICO, TIPO DUCHA - FORNECIMENTO E INSTALAÇÃO. AF_01/2020</t>
  </si>
  <si>
    <t>1.15.2.</t>
  </si>
  <si>
    <t>METAIS, INOX E METALON</t>
  </si>
  <si>
    <t>1.15.2.0.1.</t>
  </si>
  <si>
    <t>86900</t>
  </si>
  <si>
    <t>CUBA DE EMBUTIR RETANGULAR DE AÇO INOXIDÁVEL, 46 X 30 X 12 CM - FORNECIMENTO E INSTALAÇÃO. AF_01/2020</t>
  </si>
  <si>
    <t>1.15.2.0.2.</t>
  </si>
  <si>
    <t>CPU3310</t>
  </si>
  <si>
    <t>CUBA DE EMBUTIR RETANGULAR DE AÇO INOXIDÁVEL, 60 X 50 X 30 CM - FORNECIMENTO E INSTALAÇÃO.</t>
  </si>
  <si>
    <t>1.15.2.0.3.</t>
  </si>
  <si>
    <t>CPU3311</t>
  </si>
  <si>
    <t>TANQUE DE EXPURGO ACO INOXIDAVEL-TAMPA LAT. 500x500mm</t>
  </si>
  <si>
    <t>1.15.2.0.4.</t>
  </si>
  <si>
    <t>CPU3312</t>
  </si>
  <si>
    <t>LAVATORIO COLETIVO DE ACO INOXIDAVEL COM 1.000MM DE SECAO EM CHAPA 20.304,PARA 2 PONTOS DE AGUA,CRIVO DE SAIDA EM 1.1/4" ,EXCLUSIVE TORNEIRAS.FORNECIMENTO E COLOCACAO</t>
  </si>
  <si>
    <t>1.15.2.0.5.</t>
  </si>
  <si>
    <t>86913</t>
  </si>
  <si>
    <t>TORNEIRA CROMADA 1/2" OU 3/4" PARA TANQUE, PADRÃO POPULAR - FORNECIMENTO E INSTALAÇÃO. AF_01/2020</t>
  </si>
  <si>
    <t>1.15.2.0.6.</t>
  </si>
  <si>
    <t>CPU2562</t>
  </si>
  <si>
    <t>TORNEIRA DE MESA COM FECHAMENTO AUTOMÁTICO, LINHA DECAMATIC ECO, REF.1173.C, DECA OU SIMILAR</t>
  </si>
  <si>
    <t>1.15.2.0.7.</t>
  </si>
  <si>
    <t>CPU2560</t>
  </si>
  <si>
    <t>TORNEIRA CLÍNICA COM VOLANTE TIPO ALAVANCA</t>
  </si>
  <si>
    <t>1.15.2.0.8.</t>
  </si>
  <si>
    <t>CPU2563</t>
  </si>
  <si>
    <t>DUCHA HIGIÊNICA COM REGISTRO, LINHA DREAM, REF. 1984.C87.ACT.CR, DA DECA OU SIMILAR</t>
  </si>
  <si>
    <t>1.15.2.0.9.</t>
  </si>
  <si>
    <t>CPU3143</t>
  </si>
  <si>
    <t>BARRA DE APOIO, RETA, FIXA, EM AÇO INOX, L=80CM, D=1 1/4", JACKWAL OU SIMILAR</t>
  </si>
  <si>
    <t>1.15.2.0.10.</t>
  </si>
  <si>
    <t>1.15.2.0.11.</t>
  </si>
  <si>
    <t>100867</t>
  </si>
  <si>
    <t>BARRA DE APOIO RETA, EM ACO INOX POLIDO, COMPRIMENTO 70 CM, FIXADA NA PAREDE - FORNECIMENTO E INSTALAÇÃO. AF_01/2020</t>
  </si>
  <si>
    <t>1.15.2.0.12.</t>
  </si>
  <si>
    <t>100875</t>
  </si>
  <si>
    <t>BANCO ARTICULADO, EM ACO INOX, PARA PCD, FIXADO NA PAREDE - FORNECIMENTO E INSTALAÇÃO. AF_01/2020</t>
  </si>
  <si>
    <t>1.15.2.0.13.</t>
  </si>
  <si>
    <t>CPU3313</t>
  </si>
  <si>
    <t>BOTOEIRA ANTI PANICO ALARME WC AUDIVISUAL PNE/PCD NBR9050</t>
  </si>
  <si>
    <t>1.15.2.0.14.</t>
  </si>
  <si>
    <t>CPU2105</t>
  </si>
  <si>
    <t>RALO SECO PVC QUADRADO 15x15 COM GRELHA</t>
  </si>
  <si>
    <t>1.15.2.0.15.</t>
  </si>
  <si>
    <t>CPU2181</t>
  </si>
  <si>
    <t>PISTOLA DE ÁGUA OU AR, COM JOGO DE BICO EM AÇO E INOX PARA DIFERENTES INSTRUMENTAIS MÉDICOS, COM MANGUEIRA EM ESPIRAL FLEXÍVEL E ENGATE RÁPIDO. ADAPTADORES PARA REDE DE ÁGUA OU AR E MANGUEIRA.</t>
  </si>
  <si>
    <t>1.15.3.</t>
  </si>
  <si>
    <t>LOUÇAS</t>
  </si>
  <si>
    <t>1.15.3.0.1.</t>
  </si>
  <si>
    <t>86932</t>
  </si>
  <si>
    <t>VASO SANITÁRIO SIFONADO COM CAIXA ACOPLADA LOUÇA BRANCA - PADRÃO MÉDIO, INCLUSO ENGATE FLEXÍVEL EM METAL CROMADO, 1/2 X 40CM - FORNECIMENTO E INSTALAÇÃO. AF_01/2020</t>
  </si>
  <si>
    <t>1.15.3.0.2.</t>
  </si>
  <si>
    <t>CPU2095</t>
  </si>
  <si>
    <t>LAVATÓRIO LOUÇA BRANCA SUSPENSO, 29,5 X 39CM OU EQUIVALENTE, PADRÃO POPULAR, INCLUSO SIFÃO FLEXÍVEL EM PVC, VÁLVULA E ENGATE FLEXÍVEL 30CM EM PLÁSTICO, PADRÃO POPULAR - FORNECIMENTO E INSTALAÇÃO</t>
  </si>
  <si>
    <t>1.15.3.0.3.</t>
  </si>
  <si>
    <t>CPU3314</t>
  </si>
  <si>
    <t>CUBA DE LOUÇA DE EMBUTIR (OVAL OU CIRCULAR) INCLUSIVE SIFÃO PLÁSTICO, VÁLVULAPLÁSTICA PARA PIA E ENGATE PLÁSTICO</t>
  </si>
  <si>
    <t>1.15.3.0.4.</t>
  </si>
  <si>
    <t>CPU2557</t>
  </si>
  <si>
    <t>LAVATÓRIO DE CANTO REF. L101 DECA OU EQUIVALENTE, INCLUSIVE VÁLVULA, SIFÃO E ENGATES CROMADOS, EXCLUSIVE TORNEIRA</t>
  </si>
  <si>
    <t>1.15.3.0.5.</t>
  </si>
  <si>
    <t>86919</t>
  </si>
  <si>
    <t>TANQUE DE LOUÇA BRANCA COM COLUNA, 30L OU EQUIVALENTE, INCLUSO SIFÃO FLEXÍVEL EM PVC, VÁLVULA METÁLICA E TORNEIRA DE METAL CROMADO PADRÃO MÉDIO - FORNECIMENTO E INSTALAÇÃO. AF_01/2020</t>
  </si>
  <si>
    <t>1.15.3.0.6.</t>
  </si>
  <si>
    <t>100858</t>
  </si>
  <si>
    <t>MICTÓRIO SIFONADO LOUÇA BRANCA - PADRÃO MÉDIO - FORNECIMENTO E INSTALAÇÃO. AF_01/2020</t>
  </si>
  <si>
    <t>1.16.</t>
  </si>
  <si>
    <t>CORRIMÃO, GUARDA CORPO</t>
  </si>
  <si>
    <t>1.16.0.0.1.</t>
  </si>
  <si>
    <t>CPU3096</t>
  </si>
  <si>
    <t>GUARDA-CORPO EM TUBO DE AÇO INOX Ø=1 1/2", DUPLO, COM MONTANTES E FECHAMENTO EM TUBO INOX Ø=1 1/2", H=96CM, C/ACABAMENTO POLIDO, P/FIXAÇÃO EM PISO</t>
  </si>
  <si>
    <t>1.16.0.0.2.</t>
  </si>
  <si>
    <t>CPU3180</t>
  </si>
  <si>
    <t>ESCADA MARINHEIRO PERFIL 1.1/2"" DE ACO COM GUARDA CORPO</t>
  </si>
  <si>
    <t>1.17.</t>
  </si>
  <si>
    <t>INSTALAÇÕES HIDROSSANITÁRIAS</t>
  </si>
  <si>
    <t>1.17.1.</t>
  </si>
  <si>
    <t>HIDRÁULICA</t>
  </si>
  <si>
    <t>1.17.1.0.1.</t>
  </si>
  <si>
    <t>CPU3315</t>
  </si>
  <si>
    <t>CONJUNTO MOTOR-BOMBA (CENTRÍFUGA) 3 CV, MULTIESTÁGIO, HMAN= 30 A 45 MCA, Q= 12,4 A 8,4 M³/H</t>
  </si>
  <si>
    <t>1.17.1.0.2.</t>
  </si>
  <si>
    <t>CPU2565</t>
  </si>
  <si>
    <t>ACOPLAMENTO RANHURADO EM FERRO FUNDIDO DN 60,3mm 2""</t>
  </si>
  <si>
    <t>1.17.1.0.3.</t>
  </si>
  <si>
    <t>103039</t>
  </si>
  <si>
    <t>REGISTRO DE ESFERA, PVC, ROSCÁVEL, COM VOLANTE, 1 1/2" - FORNECIMENTO E INSTALAÇÃO. AF_08/2021</t>
  </si>
  <si>
    <t>1.17.1.0.4.</t>
  </si>
  <si>
    <t>94492</t>
  </si>
  <si>
    <t>REGISTRO DE ESFERA, PVC, SOLDÁVEL, COM VOLANTE, DN 50 MM - FORNECIMENTO E INSTALAÇÃO. AF_08/2021</t>
  </si>
  <si>
    <t>1.17.1.0.5.</t>
  </si>
  <si>
    <t>99631</t>
  </si>
  <si>
    <t>VÁLVULA DE RETENÇÃO VERTICAL, DE BRONZE, ROSCÁVEL, 1 1/2" - FORNECIMENTO E INSTALAÇÃO. AF_08/2021</t>
  </si>
  <si>
    <t>1.17.1.0.6.</t>
  </si>
  <si>
    <t>99622</t>
  </si>
  <si>
    <t>VÁLVULA DE RETENÇÃO HORIZONTAL, DE BRONZE, ROSCÁVEL, 1 1/2" - FORNECIMENTO E INSTALAÇÃO. AF_08/2021</t>
  </si>
  <si>
    <t>1.17.1.0.7.</t>
  </si>
  <si>
    <t>94681</t>
  </si>
  <si>
    <t>CURVA 90 GRAUS, PVC, SOLDÁVEL, DN 60 MM, INSTALADO EM RESERVAÇÃO PREDIAL DE ÁGUA - FORNECIMENTO E INSTALAÇÃO. AF_04/2024</t>
  </si>
  <si>
    <t>1.17.1.0.8.</t>
  </si>
  <si>
    <t>94706</t>
  </si>
  <si>
    <t>ADAPTADOR COM FLANGE E ANEL DE VEDAÇÃO, PVC, SOLDÁVEL, DN 50 MM X 1 1/2", INSTALADO EM RESERVAÇÃO PREDIAL DE ÁGUA - FORNECIMENTO E INSTALAÇÃO. AF_04/2024</t>
  </si>
  <si>
    <t>1.17.1.0.9.</t>
  </si>
  <si>
    <t>94662</t>
  </si>
  <si>
    <t>ADAPTADOR CURTO COM BOLSA E ROSCA PARA REGISTRO, PVC, SOLDÁVEL, DN 50 MM X 1 1/2", INSTALADO EM RESERVAÇÃO PREDIAL DE ÁGUA - FORNECIMENTO E INSTALAÇÃO. AF_04/2024</t>
  </si>
  <si>
    <t>1.17.1.0.10.</t>
  </si>
  <si>
    <t>103987</t>
  </si>
  <si>
    <t>CURVA 45 GRAUS, PVC, SOLDÁVEL, DN 50MM, INSTALADO EM RAMAL DE DISTRIBUIÇÃO DE ÁGUA - FORNECIMENTO E INSTALAÇÃO. AF_06/2022</t>
  </si>
  <si>
    <t>1.17.1.0.11.</t>
  </si>
  <si>
    <t>103986</t>
  </si>
  <si>
    <t>CURVA 90 GRAUS, PVC, SOLDÁVEL, DN 50MM, INSTALADO EM RAMAL DE DISTRIBUIÇÃO DE ÁGUA - FORNECIMENTO E INSTALAÇÃO. AF_06/2022</t>
  </si>
  <si>
    <t>1.17.1.0.12.</t>
  </si>
  <si>
    <t>94799</t>
  </si>
  <si>
    <t>TORNEIRA DE BOIA PARA CAIXA D'ÁGUA, ROSCÁVEL, 1 1/2" - FORNECIMENTO E INSTALAÇÃO. AF_08/2021</t>
  </si>
  <si>
    <t>1.17.1.0.13.</t>
  </si>
  <si>
    <t>103979</t>
  </si>
  <si>
    <t>TUBO, PVC, SOLDÁVEL, DE 50MM, INSTALADO EM RAMAL DE DISTRIBUIÇÃO DE ÁGUA - FORNECIMENTO E INSTALAÇÃO. AF_06/2022</t>
  </si>
  <si>
    <t>1.17.1.0.14.</t>
  </si>
  <si>
    <t>104008</t>
  </si>
  <si>
    <t>TE DE REDUÇÃO, 90 GRAUS, PVC, SOLDÁVEL, DN 50 MM X 32 MM, INSTALADO EM RAMAL DE DISTRIBUIÇÃO DE ÁGUA - FORNECIMENTO E INSTALAÇÃO. AF_06/2022</t>
  </si>
  <si>
    <t>1.17.1.0.15.</t>
  </si>
  <si>
    <t>CPU3316</t>
  </si>
  <si>
    <t>CONJUNTO MOTO-BOMBA SUBMERSÍVEL, SCHNEIDER, MOD. BCS-205, 2CV, TRIFÁSICA, (OUSIMILAR)</t>
  </si>
  <si>
    <t>1.17.1.0.16.</t>
  </si>
  <si>
    <t>CPU3317</t>
  </si>
  <si>
    <t>CONJUNTO MOTO-BOMBA CENTRIFUGA, TRIFÁSICA, MOTOR 3 CV, SCHNEIDER MOD.BC-21R OU SIMILAR</t>
  </si>
  <si>
    <t>1.17.1.0.17.</t>
  </si>
  <si>
    <t>CPU2590</t>
  </si>
  <si>
    <t>CAIXA DE COLETORA DE TALVEGUE - CCT 02 (PADRÃO DNIT)</t>
  </si>
  <si>
    <t>1.17.1.0.18.</t>
  </si>
  <si>
    <t>94501</t>
  </si>
  <si>
    <t>REGISTRO DE GAVETA BRUTO, LATÃO, ROSCÁVEL, 4" - FORNECIMENTO E INSTALAÇÃO. AF_08/2021</t>
  </si>
  <si>
    <t>1.17.1.0.19.</t>
  </si>
  <si>
    <t>99634</t>
  </si>
  <si>
    <t>VÁLVULA DE RETENÇÃO VERTICAL, DE BRONZE, ROSCÁVEL, 4" - FORNECIMENTO E INSTALAÇÃO. AF_08/2021</t>
  </si>
  <si>
    <t>1.17.1.0.20.</t>
  </si>
  <si>
    <t>89811</t>
  </si>
  <si>
    <t>CURVA CURTA 90 GRAUS, PVC, SERIE NORMAL, ESGOTO PREDIAL, DN 100 MM, JUNTA ELÁSTICA, FORNECIDO E INSTALADO EM PRUMADA DE ESGOTO SANITÁRIO OU VENTILAÇÃO. AF_08/2022</t>
  </si>
  <si>
    <t>1.17.1.0.21.</t>
  </si>
  <si>
    <t>89669</t>
  </si>
  <si>
    <t>LUVA SIMPLES, PVC, SERIE R, ÁGUA PLUVIAL, DN 100 MM, JUNTA ELÁSTICA, FORNECIDO E INSTALADO EM CONDUTORES VERTICAIS DE ÁGUAS PLUVIAIS. AF_06/2022</t>
  </si>
  <si>
    <t>1.17.1.0.22.</t>
  </si>
  <si>
    <t>CPU3083</t>
  </si>
  <si>
    <t>TUBO PVC RÍGIDO, TIPO COLETOR ESGOTO, JUNTA ELÁSTICA, DN= 100 MM, INCLUSIVE CONEXÕES</t>
  </si>
  <si>
    <t>1.17.1.0.23.</t>
  </si>
  <si>
    <t>89833</t>
  </si>
  <si>
    <t>TE, PVC, SERIE NORMAL, ESGOTO PREDIAL, DN 100 X 100 MM, JUNTA ELÁSTICA, FORNECIDO E INSTALADO EM PRUMADA DE ESGOTO SANITÁRIO OU VENTILAÇÃO. AF_08/2022</t>
  </si>
  <si>
    <t>1.17.1.0.24.</t>
  </si>
  <si>
    <t>94670</t>
  </si>
  <si>
    <t>ADAPTADOR CURTO COM BOLSA E ROSCA PARA REGISTRO, PVC, SOLDÁVEL, DN 110 MM X 4", INSTALADO EM RESERVAÇÃO PREDIAL DE ÁGUA - FORNECIMENTO E INSTALAÇÃO. AF_04/2024</t>
  </si>
  <si>
    <t>1.17.1.0.25.</t>
  </si>
  <si>
    <t>CPU2566</t>
  </si>
  <si>
    <t>HIDRÔMETRO EM BRONZE, DIÂMETRO DE 40 MM (1 1/2´)</t>
  </si>
  <si>
    <t>1.17.1.0.26.</t>
  </si>
  <si>
    <t>89353</t>
  </si>
  <si>
    <t>REGISTRO DE GAVETA BRUTO, LATÃO, ROSCÁVEL, 3/4" - FORNECIMENTO E INSTALAÇÃO. AF_08/2021</t>
  </si>
  <si>
    <t>1.17.1.0.27.</t>
  </si>
  <si>
    <t>94794</t>
  </si>
  <si>
    <t>REGISTRO DE GAVETA BRUTO, LATÃO, ROSCÁVEL, 1 1/2", COM ACABAMENTO E CANOPLA CROMADOS - FORNECIMENTO E INSTALAÇÃO. AF_08/2021</t>
  </si>
  <si>
    <t>1.17.1.0.28.</t>
  </si>
  <si>
    <t>89987</t>
  </si>
  <si>
    <t>REGISTRO DE GAVETA BRUTO, LATÃO, ROSCÁVEL, 3/4", COM ACABAMENTO E CANOPLA CROMADOS - FORNECIMENTO E INSTALAÇÃO. AF_08/2021</t>
  </si>
  <si>
    <t>1.17.1.0.29.</t>
  </si>
  <si>
    <t>89985</t>
  </si>
  <si>
    <t>REGISTRO DE PRESSÃO BRUTO, LATÃO, ROSCÁVEL, 3/4", COM ACABAMENTO E CANOPLA CROMADOS - FORNECIMENTO E INSTALAÇÃO. AF_08/2021</t>
  </si>
  <si>
    <t>1.17.1.0.30.</t>
  </si>
  <si>
    <t>94493</t>
  </si>
  <si>
    <t>REGISTRO DE ESFERA, PVC, SOLDÁVEL, COM VOLANTE, DN 60 MM - FORNECIMENTO E INSTALAÇÃO. AF_08/2021</t>
  </si>
  <si>
    <t>1.17.1.0.31.</t>
  </si>
  <si>
    <t>92365</t>
  </si>
  <si>
    <t>TUBO DE AÇO GALVANIZADO COM COSTURA, CLASSE MÉDIA, DN 40 (1 1/2"), CONEXÃO ROSQUEADA, INSTALADO EM REDE DE ALIMENTAÇÃO PARA HIDRANTE - FORNECIMENTO E INSTALAÇÃO. AF_10/2020</t>
  </si>
  <si>
    <t>1.17.1.0.32.</t>
  </si>
  <si>
    <t>92336</t>
  </si>
  <si>
    <t>TUBO DE AÇO GALVANIZADO COM COSTURA, CLASSE MÉDIA, CONEXÃO RANHURADA, DN 65 (2 1/2"), INSTALADO EM PRUMADAS - FORNECIMENTO E INSTALAÇÃO. AF_10/2020</t>
  </si>
  <si>
    <t>1.17.1.0.33.</t>
  </si>
  <si>
    <t>99635</t>
  </si>
  <si>
    <t>VÁLVULA DE DESCARGA METÁLICA, BASE 1 1/2", ACABAMENTO METALICO CROMADO - FORNECIMENTO E INSTALAÇÃO. AF_08/2021</t>
  </si>
  <si>
    <t>1.17.1.0.34.</t>
  </si>
  <si>
    <t>89373</t>
  </si>
  <si>
    <t>LUVA DE REDUÇÃO, PVC, SOLDÁVEL, DN 25MM X 20MM, INSTALADO EM RAMAL OU SUB-RAMAL DE ÁGUA - FORNECIMENTO E INSTALAÇÃO. AF_06/2022</t>
  </si>
  <si>
    <t>1.17.1.0.35.</t>
  </si>
  <si>
    <t>89593</t>
  </si>
  <si>
    <t>LUVA COM ROSCA, PVC, SOLDÁVEL, DN 50MM X 1.1/2, INSTALADO EM PRUMADA DE ÁGUA - FORNECIMENTO E INSTALAÇÃO. AF_06/2022</t>
  </si>
  <si>
    <t>1.17.1.0.36.</t>
  </si>
  <si>
    <t>94707</t>
  </si>
  <si>
    <t>ADAPTADOR COM FLANGE E ANEL DE VEDAÇÃO, PVC, SOLDÁVEL, DN 60 MM X 2", INSTALADO EM RESERVAÇÃO PREDIAL DE ÁGUA - FORNECIMENTO E INSTALAÇÃO. AF_04/2024</t>
  </si>
  <si>
    <t>1.17.1.0.37.</t>
  </si>
  <si>
    <t>94656</t>
  </si>
  <si>
    <t>ADAPTADOR CURTO COM BOLSA E ROSCA PARA REGISTRO, PVC, SOLDÁVEL, DN 25 MM X 3/4", INSTALADO EM RESERVAÇÃO PREDIAL DE ÁGUA - FORNECIMENTO E INSTALAÇÃO. AF_04/2024</t>
  </si>
  <si>
    <t>1.17.1.0.38.</t>
  </si>
  <si>
    <t>104002</t>
  </si>
  <si>
    <t>ADAPTADOR CURTO COM BOLSA E ROSCA PARA REGISTRO, PVC, SOLDÁVEL, DN 50MM X 1.1/4", INSTALADO EM RAMAL DE DISTRIBUIÇÃO DE ÁGUA - FORNECIMENTO E INSTALAÇÃO. AF_06/2022</t>
  </si>
  <si>
    <t>1.17.1.0.39.</t>
  </si>
  <si>
    <t>103959</t>
  </si>
  <si>
    <t>BUCHA DE REDUÇÃO, CURTA, PVC, SOLDÁVEL, DN 60 X 50 MM, INSTALADO EM PRUMADA DE ÁGUA - FORNECIMENTO E INSTALAÇÃO. AF_06/2022</t>
  </si>
  <si>
    <t>1.17.1.0.40.</t>
  </si>
  <si>
    <t>103966</t>
  </si>
  <si>
    <t>BUCHA DE REDUÇÃO, LONGA, PVC, SOLDÁVEL, DN 50 X 25 MM, INSTALADO EM PRUMADA DE ÁGUA - FORNECIMENTO E INSTALAÇÃO. AF_06/2022</t>
  </si>
  <si>
    <t>1.17.1.0.41.</t>
  </si>
  <si>
    <t>89490</t>
  </si>
  <si>
    <t>CURVA 45 GRAUS, PVC, SOLDÁVEL, DN 25MM, INSTALADO EM PRUMADA DE ÁGUA - FORNECIMENTO E INSTALAÇÃO. AF_06/2022</t>
  </si>
  <si>
    <t>1.17.1.0.42.</t>
  </si>
  <si>
    <t>89489</t>
  </si>
  <si>
    <t>CURVA 90 GRAUS, PVC, SOLDÁVEL, DN 25MM, INSTALADO EM PRUMADA DE ÁGUA - FORNECIMENTO E INSTALAÇÃO. AF_06/2022</t>
  </si>
  <si>
    <t>1.17.1.0.43.</t>
  </si>
  <si>
    <t>89507</t>
  </si>
  <si>
    <t>CURVA 90 GRAUS, PVC, SOLDÁVEL, DN 60MM, INSTALADO EM PRUMADA DE ÁGUA - FORNECIMENTO E INSTALAÇÃO. AF_06/2022</t>
  </si>
  <si>
    <t>1.17.1.0.44.</t>
  </si>
  <si>
    <t>89384</t>
  </si>
  <si>
    <t>CURVA DE TRANSPOSIÇÃO, PVC, SOLDÁVEL, DN 25MM, INSTALADO EM RAMAL OU SUB-RAMAL DE ÁGUA FORNECIMENTO E INSTALAÇÃO. AF_06/2022</t>
  </si>
  <si>
    <t>1.17.1.0.45.</t>
  </si>
  <si>
    <t>89530</t>
  </si>
  <si>
    <t>LUVA DE CORRER, PVC, SOLDÁVEL, DN 25MM, INSTALADO EM PRUMADA DE ÁGUA - FORNECIMENTO E INSTALAÇÃO. AF_06/2022</t>
  </si>
  <si>
    <t>1.17.1.0.46.</t>
  </si>
  <si>
    <t>89577</t>
  </si>
  <si>
    <t>LUVA DE CORRER, PVC, SOLDÁVEL, DN 50MM, INSTALADO EM PRUMADA DE ÁGUA - FORNECIMENTO E INSTALAÇÃO. AF_06/2022</t>
  </si>
  <si>
    <t>1.17.1.0.47.</t>
  </si>
  <si>
    <t>89356</t>
  </si>
  <si>
    <t>TUBO, PVC, SOLDÁVEL, DE 25MM, INSTALADO EM RAMAL OU SUB-RAMAL DE ÁGUA - FORNECIMENTO E INSTALAÇÃO. AF_06/2022</t>
  </si>
  <si>
    <t>1.17.1.0.48.</t>
  </si>
  <si>
    <t>103978</t>
  </si>
  <si>
    <t>TUBO, PVC, SOLDÁVEL, DE 40MM, INSTALADO EM RAMAL DE DISTRIBUIÇÃO DE ÁGUA - FORNECIMENTO E INSTALAÇÃO. AF_06/2022</t>
  </si>
  <si>
    <t>1.17.1.0.49.</t>
  </si>
  <si>
    <t>89450</t>
  </si>
  <si>
    <t>TUBO, PVC, SOLDÁVEL, DE 60MM, INSTALADO EM PRUMADA DE ÁGUA - FORNECIMENTO E INSTALAÇÃO. AF_06/2022</t>
  </si>
  <si>
    <t>1.17.1.0.50.</t>
  </si>
  <si>
    <t>89869</t>
  </si>
  <si>
    <t>TE, PVC, SOLDÁVEL, DN 25MM, INSTALADO EM DRENO DE AR-CONDICIONADO - FORNECIMENTO E INSTALAÇÃO. AF_08/2022</t>
  </si>
  <si>
    <t>1.17.1.0.51.</t>
  </si>
  <si>
    <t>89628</t>
  </si>
  <si>
    <t>TE, PVC, SOLDÁVEL, DN 60MM, INSTALADO EM PRUMADA DE ÁGUA - FORNECIMENTO E INSTALAÇÃO. AF_06/2022</t>
  </si>
  <si>
    <t>1.17.1.0.52.</t>
  </si>
  <si>
    <t>89627</t>
  </si>
  <si>
    <t>TÊ DE REDUÇÃO, PVC, SOLDÁVEL, DN 50MM X 25MM, INSTALADO EM PRUMADA DE ÁGUA - FORNECIMENTO E INSTALAÇÃO. AF_06/2022</t>
  </si>
  <si>
    <t>1.17.1.0.53.</t>
  </si>
  <si>
    <t>CPU3318</t>
  </si>
  <si>
    <t>TE REDUÇÃO 90 PVC SOLDAVEL MARROM 60X25MM - FORNECIMENTO E INSTALAÇÃO</t>
  </si>
  <si>
    <t>1.17.1.0.54.</t>
  </si>
  <si>
    <t>CPU3319</t>
  </si>
  <si>
    <t>TE DE REDUCAO 90 PVC SOLDAVEL 60 x 50mm</t>
  </si>
  <si>
    <t>1.17.1.0.55.</t>
  </si>
  <si>
    <t>89366</t>
  </si>
  <si>
    <t>JOELHO 90 GRAUS COM BUCHA DE LATÃO, PVC, SOLDÁVEL, DN 25MM, X 3/4 INSTALADO EM RAMAL OU SUB-RAMAL DE ÁGUA - FORNECIMENTO E INSTALAÇÃO. AF_06/2022</t>
  </si>
  <si>
    <t>1.17.1.0.56.</t>
  </si>
  <si>
    <t>90373</t>
  </si>
  <si>
    <t>JOELHO 90 GRAUS COM BUCHA DE LATÃO, PVC, SOLDÁVEL, DN 25MM, X 1/2 INSTALADO EM RAMAL OU SUB-RAMAL DE ÁGUA - FORNECIMENTO E INSTALAÇÃO. AF_06/2022</t>
  </si>
  <si>
    <t>1.17.1.0.57.</t>
  </si>
  <si>
    <t>89396</t>
  </si>
  <si>
    <t>TÊ COM BUCHA DE LATÃO NA BOLSA CENTRAL, PVC, SOLDÁVEL, DN 25MM X 1/2, INSTALADO EM RAMAL OU SUB-RAMAL DE ÁGUA - FORNECIMENTO E INSTALAÇÃO. AF_06/2022</t>
  </si>
  <si>
    <t>1.17.1.0.58.</t>
  </si>
  <si>
    <t>CPU3320</t>
  </si>
  <si>
    <t>RESERVATÓRIO EM POLIETILENO COM TAMPA DE ENCAIXAR - CAPACIDADE DE 10.000 LITROS</t>
  </si>
  <si>
    <t>1.17.1.0.59.</t>
  </si>
  <si>
    <t>CPU3321</t>
  </si>
  <si>
    <t>FORNECIMENTO E INSTALAÇÃO DE RESERVATÓRIO METÁLICO TIPO TAÇA DE 10.000 LITROS PINTURA INTERNA E EXTERNA COM ESCADA DE ACESSO E BASE DE CONCRETO ARMADO - AREIA E BRITA COMERCIAIS</t>
  </si>
  <si>
    <t>1.17.1.0.60.</t>
  </si>
  <si>
    <t>94499</t>
  </si>
  <si>
    <t>REGISTRO DE GAVETA BRUTO, LATÃO, ROSCÁVEL, 2 1/2" - FORNECIMENTO E INSTALAÇÃO. AF_08/2021</t>
  </si>
  <si>
    <t>1.17.1.0.61.</t>
  </si>
  <si>
    <t>94713</t>
  </si>
  <si>
    <t>ADAPTADOR COM FLANGES LIVRES, PVC, SOLDÁVEL, DN 75 MM X 2 1/2", INSTALADO EM RESERVAÇÃO PREDIAL DE ÁGUA - FORNECIMENTO E INSTALAÇÃO. AF_04/2024</t>
  </si>
  <si>
    <t>1.17.1.0.62.</t>
  </si>
  <si>
    <t>94666</t>
  </si>
  <si>
    <t>ADAPTADOR CURTO COM BOLSA E ROSCA PARA REGISTRO, PVC, SOLDÁVEL, DN 75 MM X 2 1/2", INSTALADO EM RESERVAÇÃO PREDIAL DE ÁGUA - FORNECIMENTO E INSTALAÇÃO. AF_04/2024</t>
  </si>
  <si>
    <t>1.17.1.0.63.</t>
  </si>
  <si>
    <t>103972</t>
  </si>
  <si>
    <t>BUCHA DE REDUÇÃO, LONGA, PVC, SOLDÁVEL, DN 75 X 50 MM, INSTALADO EM PRUMADA DE ÁGUA - FORNECIMENTO E INSTALAÇÃO. AF_06/2022</t>
  </si>
  <si>
    <t>1.17.1.0.64.</t>
  </si>
  <si>
    <t>94683</t>
  </si>
  <si>
    <t>CURVA 90 GRAUS, PVC, SOLDÁVEL, DN 75 MM, INSTALADO EM RESERVAÇÃO PREDIAL DE ÁGUA - FORNECIMENTO E INSTALAÇÃO. AF_04/2024</t>
  </si>
  <si>
    <t>1.17.1.0.65.</t>
  </si>
  <si>
    <t>94653</t>
  </si>
  <si>
    <t>TUBO, PVC, SOLDÁVEL, DE 75MM, INSTALADO EM RESERVAÇÃO PREDIAL DE ÁGUA - FORNECIMENTO E INSTALAÇÃO. AF_04/2024</t>
  </si>
  <si>
    <t>1.17.1.0.66.</t>
  </si>
  <si>
    <t>89629</t>
  </si>
  <si>
    <t>TE, PVC, SOLDÁVEL, DN 75MM, INSTALADO EM PRUMADA DE ÁGUA - FORNECIMENTO E INSTALAÇÃO. AF_06/2022</t>
  </si>
  <si>
    <t>1.17.1.0.67.</t>
  </si>
  <si>
    <t>89630</t>
  </si>
  <si>
    <t>TE DE REDUÇÃO, PVC, SOLDÁVEL, DN 75MM X 50MM, INSTALADO EM PRUMADA DE ÁGUA - FORNECIMENTO E INSTALAÇÃO. AF_06/2022</t>
  </si>
  <si>
    <t>1.17.1.0.68.</t>
  </si>
  <si>
    <t>CPU2568</t>
  </si>
  <si>
    <t>FILTRO ´Y´ CORPO EM BRONZE, PRESSÃO DE SERVIÇO ATÉ 20,7 BAR (PN 20), DN= 1 1/2´</t>
  </si>
  <si>
    <t>1.17.1.0.69.</t>
  </si>
  <si>
    <t>94490</t>
  </si>
  <si>
    <t>REGISTRO DE ESFERA, PVC, SOLDÁVEL, COM VOLANTE, DN 32 MM - FORNECIMENTO E INSTALAÇÃO. AF_08/2021</t>
  </si>
  <si>
    <t>1.17.1.0.70.</t>
  </si>
  <si>
    <t>99620</t>
  </si>
  <si>
    <t>VÁLVULA DE RETENÇÃO HORIZONTAL, DE BRONZE, ROSCÁVEL, 1" - FORNECIMENTO E INSTALAÇÃO. AF_08/2021</t>
  </si>
  <si>
    <t>1.17.1.0.71.</t>
  </si>
  <si>
    <t>89436</t>
  </si>
  <si>
    <t>ADAPTADOR CURTO COM BOLSA E ROSCA PARA REGISTRO, PVC, SOLDÁVEL, DN 32MM X 1, INSTALADO EM RAMAL DE DISTRIBUIÇÃO DE ÁGUA - FORNECIMENTO E INSTALAÇÃO. AF_06/2022</t>
  </si>
  <si>
    <t>1.17.1.0.72.</t>
  </si>
  <si>
    <t>103948</t>
  </si>
  <si>
    <t>BUCHA DE REDUÇÃO, CURTA, PVC, SOLDÁVEL, DN 32 X 25 MM, INSTALADO EM RAMAL OU SUB-RAMAL DE ÁGUA - FORNECIMENTO E INSTALAÇÃO. AF_06/2022</t>
  </si>
  <si>
    <t>1.17.1.0.73.</t>
  </si>
  <si>
    <t>89415</t>
  </si>
  <si>
    <t>CURVA 90 GRAUS, PVC, SOLDÁVEL, DN 32MM, INSTALADO EM RAMAL DE DISTRIBUIÇÃO DE ÁGUA - FORNECIMENTO E INSTALAÇÃO. AF_06/2022</t>
  </si>
  <si>
    <t>1.17.1.0.74.</t>
  </si>
  <si>
    <t>89357</t>
  </si>
  <si>
    <t>TUBO, PVC, SOLDÁVEL, DE 32MM, INSTALADO EM RAMAL OU SUB-RAMAL DE ÁGUA - FORNECIMENTO E INSTALAÇÃO. AF_06/2022</t>
  </si>
  <si>
    <t>1.17.1.0.75.</t>
  </si>
  <si>
    <t>94690</t>
  </si>
  <si>
    <t>TÊ, PVC, SOLDÁVEL, DN 32 MM INSTALADO EM RESERVAÇÃO PREDIAL DE ÁGUA - FORNECIMENTO E INSTALAÇÃO. AF_04/2024</t>
  </si>
  <si>
    <t>1.17.1.0.76.</t>
  </si>
  <si>
    <t>89400</t>
  </si>
  <si>
    <t>TÊ DE REDUÇÃO, PVC, SOLDÁVEL, DN 32MM X 25MM, INSTALADO EM RAMAL OU SUB-RAMAL DE ÁGUA - FORNECIMENTO E INSTALAÇÃO. AF_06/2022</t>
  </si>
  <si>
    <t>1.17.1.0.77.</t>
  </si>
  <si>
    <t>CPU2906</t>
  </si>
  <si>
    <t>PRESSURIZADOR MAX PRESS 20E</t>
  </si>
  <si>
    <t>1.17.1.0.78.</t>
  </si>
  <si>
    <t>CPU2570</t>
  </si>
  <si>
    <t>RESERVATÓRIO EM POLIETILENO DE ALTA DENSIDADE (CISTERNA) COM ANTIOXIDANTE E PROTEÇÃO CONTRA RAIOS ULTRAVIOLETA (UV) - CAPACIDADE DE 5.000 LITROS</t>
  </si>
  <si>
    <t>CJ</t>
  </si>
  <si>
    <t>1.17.2.</t>
  </si>
  <si>
    <t>SANITÁRIA</t>
  </si>
  <si>
    <t>1.17.2.0.1.</t>
  </si>
  <si>
    <t>97903</t>
  </si>
  <si>
    <t>CAIXA ENTERRADA HIDRÁULICA RETANGULAR EM ALVENARIA COM TIJOLOS CERÂMICOS MACIÇOS, DIMENSÕES INTERNAS: 0,8X0,8X0,6 M PARA REDE DE ESGOTO. AF_12/2020</t>
  </si>
  <si>
    <t>1.17.2.0.2.</t>
  </si>
  <si>
    <t>99253</t>
  </si>
  <si>
    <t>CAIXA ENTERRADA HIDRÁULICA RETANGULAR EM ALVENARIA COM TIJOLOS CERÂMICOS MACIÇOS, DIMENSÕES INTERNAS: 0,6X0,6X0,6 M PARA REDE DE DRENAGEM. AF_12/2020</t>
  </si>
  <si>
    <t>1.17.2.0.3.</t>
  </si>
  <si>
    <t>89707</t>
  </si>
  <si>
    <t>CAIXA SIFONADA, PVC, DN 100 X 100 X 50 MM, JUNTA ELÁSTICA, FORNECIDA E INSTALADA EM RAMAL DE DESCARGA OU EM RAMAL DE ESGOTO SANITÁRIO. AF_08/2022</t>
  </si>
  <si>
    <t>1.17.2.0.4.</t>
  </si>
  <si>
    <t>104328</t>
  </si>
  <si>
    <t>CAIXA SIFONADA, COM GRELHA QUADRADA, PVC, DN 150 X 150 X 50 MM, JUNTA SOLDÁVEL, FORNECIDA E INSTALADA EM RAMAL DE DESCARGA OU EM RAMAL DE ESGOTO SANITÁRIO. AF_08/2022</t>
  </si>
  <si>
    <t>1.17.2.0.5.</t>
  </si>
  <si>
    <t>89708</t>
  </si>
  <si>
    <t>CAIXA SIFONADA, PVC, DN 150 X 185 X 75 MM, JUNTA ELÁSTICA, FORNECIDA E INSTALADA EM RAMAL DE DESCARGA OU EM RAMAL DE ESGOTO SANITÁRIO. AF_08/2022</t>
  </si>
  <si>
    <t>1.17.2.0.6.</t>
  </si>
  <si>
    <t>89709</t>
  </si>
  <si>
    <t>RALO SIFONADO, PVC, DN 100 X 40 MM, JUNTA SOLDÁVEL, FORNECIDO E INSTALADO EM RAMAL DE DESCARGA OU EM RAMAL DE ESGOTO SANITÁRIO. AF_08/2022</t>
  </si>
  <si>
    <t>1.17.2.0.7.</t>
  </si>
  <si>
    <t>86883</t>
  </si>
  <si>
    <t>SIFÃO DO TIPO FLEXÍVEL EM PVC 1 X 1.1/2 - FORNECIMENTO E INSTALAÇÃO. AF_01/2020</t>
  </si>
  <si>
    <t>1.17.2.0.8.</t>
  </si>
  <si>
    <t>86882</t>
  </si>
  <si>
    <t>SIFÃO DO TIPO GARRAFA/COPO EM PVC 1.1/4 X 1.1/2" - FORNECIMENTO E INSTALAÇÃO. AF_01/2020</t>
  </si>
  <si>
    <t>1.17.2.0.9.</t>
  </si>
  <si>
    <t>CPU2573</t>
  </si>
  <si>
    <t>SIFÃO CROMADO 1 1/4" X 2" (INSTALADO)</t>
  </si>
  <si>
    <t>1.17.2.0.10.</t>
  </si>
  <si>
    <t>86879</t>
  </si>
  <si>
    <t>VÁLVULA EM PLÁSTICO 1" PARA PIA, TANQUE OU LAVATÓRIO, COM OU SEM LADRÃO - FORNECIMENTO E INSTALAÇÃO. AF_01/2020</t>
  </si>
  <si>
    <t>1.17.2.0.11.</t>
  </si>
  <si>
    <t>104063</t>
  </si>
  <si>
    <t>CURVA LONGA, 45 GRAUS, PVC OCRE, JUNTA ELÁSTICA, DN 100 MM, PARA COLETOR PREDIAL DE ESGOTO. AF_06/2022</t>
  </si>
  <si>
    <t>1.17.2.0.12.</t>
  </si>
  <si>
    <t>1.17.2.0.13.</t>
  </si>
  <si>
    <t>89728</t>
  </si>
  <si>
    <t>CURVA CURTA 90 GRAUS, PVC, SERIE NORMAL, ESGOTO PREDIAL, DN 40 MM, JUNTA SOLDÁVEL, FORNECIDO E INSTALADO EM RAMAL DE DESCARGA OU RAMAL DE ESGOTO SANITÁRIO. AF_08/2022</t>
  </si>
  <si>
    <t>1.17.2.0.14.</t>
  </si>
  <si>
    <t>89726</t>
  </si>
  <si>
    <t>JOELHO 45 GRAUS, PVC, SERIE NORMAL, ESGOTO PREDIAL, DN 40 MM, JUNTA SOLDÁVEL, FORNECIDO E INSTALADO EM RAMAL DE DESCARGA OU RAMAL DE ESGOTO SANITÁRIO. AF_08/2022</t>
  </si>
  <si>
    <t>1.17.2.0.15.</t>
  </si>
  <si>
    <t>89732</t>
  </si>
  <si>
    <t>JOELHO 45 GRAUS, PVC, SERIE NORMAL, ESGOTO PREDIAL, DN 50 MM, JUNTA ELÁSTICA, FORNECIDO E INSTALADO EM RAMAL DE DESCARGA OU RAMAL DE ESGOTO SANITÁRIO. AF_08/2022</t>
  </si>
  <si>
    <t>1.17.2.0.16.</t>
  </si>
  <si>
    <t>89739</t>
  </si>
  <si>
    <t>JOELHO 45 GRAUS, PVC, SERIE NORMAL, ESGOTO PREDIAL, DN 75 MM, JUNTA ELÁSTICA, FORNECIDO E INSTALADO EM RAMAL DE DESCARGA OU RAMAL DE ESGOTO SANITÁRIO. AF_08/2022</t>
  </si>
  <si>
    <t>1.17.2.0.17.</t>
  </si>
  <si>
    <t>89724</t>
  </si>
  <si>
    <t>JOELHO 90 GRAUS, PVC, SERIE NORMAL, ESGOTO PREDIAL, DN 40 MM, JUNTA SOLDÁVEL, FORNECIDO E INSTALADO EM RAMAL DE DESCARGA OU RAMAL DE ESGOTO SANITÁRIO. AF_08/2022</t>
  </si>
  <si>
    <t>1.17.2.0.18.</t>
  </si>
  <si>
    <t>89731</t>
  </si>
  <si>
    <t>JOELHO 90 GRAUS, PVC, SERIE NORMAL, ESGOTO PREDIAL, DN 50 MM, JUNTA ELÁSTICA, FORNECIDO E INSTALADO EM RAMAL DE DESCARGA OU RAMAL DE ESGOTO SANITÁRIO. AF_08/2022</t>
  </si>
  <si>
    <t>1.17.2.0.19.</t>
  </si>
  <si>
    <t>104345</t>
  </si>
  <si>
    <t>JUNÇÃO DE REDUÇÃO INVERTIDA, PVC, SÉRIE NORMAL, ESGOTO PREDIAL, DN 100 X 50 MM, JUNTA ELÁSTICA, FORNECIDO E INSTALADO EM RAMAL DE DESCARGA OU RAMAL DE ESGOTO SANITÁRIO. AF_08/2022</t>
  </si>
  <si>
    <t>1.17.2.0.20.</t>
  </si>
  <si>
    <t>104347</t>
  </si>
  <si>
    <t>JUNÇÃO DE REDUCAO INVERTIDA, PVC, SÉRIE NORMAL, ESGOTO PREDIAL, DN 100 X 75 MM, JUNTA ELÁSTICA, FORNECIDO E INSTALADO EM RAMAL DE DESCARGA OU RAMAL DE ESGOTO SANITÁRIO. AF_08/2022</t>
  </si>
  <si>
    <t>1.17.2.0.21.</t>
  </si>
  <si>
    <t>89797</t>
  </si>
  <si>
    <t>JUNÇÃO SIMPLES, PVC, SERIE NORMAL, ESGOTO PREDIAL, DN 100 X 100 MM, JUNTA ELÁSTICA, FORNECIDO E INSTALADO EM RAMAL DE DESCARGA OU RAMAL DE ESGOTO SANITÁRIO. AF_08/2022</t>
  </si>
  <si>
    <t>1.17.2.0.22.</t>
  </si>
  <si>
    <t>89783</t>
  </si>
  <si>
    <t>JUNÇÃO SIMPLES, PVC, SERIE NORMAL, ESGOTO PREDIAL, DN 40 MM, JUNTA SOLDÁVEL, FORNECIDO E INSTALADO EM RAMAL DE DESCARGA OU RAMAL DE ESGOTO SANITÁRIO. AF_08/2022</t>
  </si>
  <si>
    <t>1.17.2.0.23.</t>
  </si>
  <si>
    <t>89785</t>
  </si>
  <si>
    <t>JUNÇÃO SIMPLES, PVC, SERIE NORMAL, ESGOTO PREDIAL, DN 50 X 50 MM, JUNTA ELÁSTICA, FORNECIDO E INSTALADO EM RAMAL DE DESCARGA OU RAMAL DE ESGOTO SANITÁRIO. AF_08/2022</t>
  </si>
  <si>
    <t>1.17.2.0.24.</t>
  </si>
  <si>
    <t>104350</t>
  </si>
  <si>
    <t>JUNÇÃO DE REDUÇÃO INVERTIDA, PVC, SÉRIE NORMAL, ESGOTO PREDIAL, DN 75 X 50 MM, JUNTA ELÁSTICA, FORNECIDO E INSTALADO EM PRUMADA DE ESGOTO SANITÁRIO OU VENTILAÇÃO. AF_08/2022</t>
  </si>
  <si>
    <t>1.17.2.0.25.</t>
  </si>
  <si>
    <t>CPU2688</t>
  </si>
  <si>
    <t>REDUCAO EXCENTRICA ESGOTO PVC 100x75mm</t>
  </si>
  <si>
    <t>1.17.2.0.26.</t>
  </si>
  <si>
    <t>89549</t>
  </si>
  <si>
    <t>REDUÇÃO EXCÊNTRICA, PVC, SERIE R, ÁGUA PLUVIAL, DN 75 X 50 MM, JUNTA ELÁSTICA, FORNECIDO E INSTALADO EM RAMAL DE ENCAMINHAMENTO. AF_06/2022</t>
  </si>
  <si>
    <t>1.17.2.0.27.</t>
  </si>
  <si>
    <t>CPU2574</t>
  </si>
  <si>
    <t>TUBO DE PVC RÍGIDO PXB COM VIROLA E ANEL DE BORRACHA, LINHA ESGOTO SÉRIE REFORÇADA ´R´, DN= 100 MM, INCLUSIVE CONEXÕES</t>
  </si>
  <si>
    <t>1.17.2.0.28.</t>
  </si>
  <si>
    <t>CPU2575</t>
  </si>
  <si>
    <t>TUBO DE PVC RÍGIDO PXB COM VIROLA E ANEL DE BORRACHA, LINHA ESGOTO SÉRIE REFORÇADA ´R´. DN= 150 MM, INCLUSIVE CONEXÕES</t>
  </si>
  <si>
    <t>1.17.2.0.29.</t>
  </si>
  <si>
    <t>CPU2576</t>
  </si>
  <si>
    <t>TUBO DE PVC RÍGIDO PXB COM VIROLA E ANEL DE BORRACHA, LINHA ESGOTO SÉRIE REFORÇADA ´R´, DN= 50 MM, INCLUSIVE CONEXÕES</t>
  </si>
  <si>
    <t>1.17.2.0.30.</t>
  </si>
  <si>
    <t>CPU2577</t>
  </si>
  <si>
    <t>TUBO DE PVC RÍGIDO PXB COM VIROLA E ANEL DE BORRACHA, LINHA ESGOTO SÉRIE REFORÇADA ´R´, DN= 75 MM, INCLUSIVE CONEXÕES</t>
  </si>
  <si>
    <t>1.17.2.0.31.</t>
  </si>
  <si>
    <t>CPU2578</t>
  </si>
  <si>
    <t>TUBO DE PVC RÍGIDO SOLDÁVEL MARROM, DN= 40 MM, (1 1/4´), INCLUSIVE CONEXÕES</t>
  </si>
  <si>
    <t>1.17.2.0.32.</t>
  </si>
  <si>
    <t>CPU2586</t>
  </si>
  <si>
    <t>TUBO DE PVC RÍGIDO, PONTAS LISAS, SOLDÁVEL, LINHA ESGOTO SÉRIE REFORÇADA ´R´, DN= 40 MM, INCLUSIVE CONEXÕES</t>
  </si>
  <si>
    <t>1.17.2.0.33.</t>
  </si>
  <si>
    <t>CPU2579</t>
  </si>
  <si>
    <t>TUBO DE PVC RÍGIDO BRANCO, PONTAS LISAS, SOLDÁVEL, LINHA ESGOTO SÉRIE NORMAL, DN= 40 MM, INCLUSIVE CONEXÕES</t>
  </si>
  <si>
    <t>1.17.2.0.34.</t>
  </si>
  <si>
    <t>89782</t>
  </si>
  <si>
    <t>TE, PVC, SERIE NORMAL, ESGOTO PREDIAL, DN 40 X 40 MM, JUNTA SOLDÁVEL, FORNECIDO E INSTALADO EM RAMAL DE DESCARGA OU RAMAL DE ESGOTO SANITÁRIO. AF_08/2022</t>
  </si>
  <si>
    <t>1.17.2.0.35.</t>
  </si>
  <si>
    <t>1.17.2.0.36.</t>
  </si>
  <si>
    <t>104014</t>
  </si>
  <si>
    <t>BUCHA DE REDUÇÃO, LONGA, PVC, SOLDÁVEL, DN 40 X 25 MM, INSTALADO EM RAMAL DE DISTRIBUIÇÃO DE ÁGUA - FORNECIMENTO E INSTALAÇÃO. AF_06/2022</t>
  </si>
  <si>
    <t>1.17.2.0.37.</t>
  </si>
  <si>
    <t>1.17.2.0.38.</t>
  </si>
  <si>
    <t>89408</t>
  </si>
  <si>
    <t>JOELHO 90 GRAUS, PVC, SOLDÁVEL, DN 25MM, INSTALADO EM RAMAL DE DISTRIBUIÇÃO DE ÁGUA - FORNECIMENTO E INSTALAÇÃO. AF_06/2022</t>
  </si>
  <si>
    <t>1.17.2.0.39.</t>
  </si>
  <si>
    <t>1.17.2.0.40.</t>
  </si>
  <si>
    <t>1.17.2.0.41.</t>
  </si>
  <si>
    <t>1.17.2.0.42.</t>
  </si>
  <si>
    <t>94962</t>
  </si>
  <si>
    <t>CONCRETO MAGRO PARA LASTRO, TRAÇO 1:4,5:4,5 (EM MASSA SECA DE CIMENTO/ AREIA MÉDIA/ BRITA 1) - PREPARO MECÂNICO COM BETONEIRA 400 L. AF_05/2021</t>
  </si>
  <si>
    <t>1.17.2.0.43.</t>
  </si>
  <si>
    <t>98110</t>
  </si>
  <si>
    <t>CAIXA DE GORDURA PEQUENA (CAPACIDADE: 19 L), CIRCULAR, EM PVC, DIÂMETRO INTERNO= 0,3 M. AF_12/2020</t>
  </si>
  <si>
    <t>1.17.2.0.44.</t>
  </si>
  <si>
    <t>CPU3322</t>
  </si>
  <si>
    <t>CURVA 45 PVC ESGOTO LONGA 50mm</t>
  </si>
  <si>
    <t>1.17.2.0.45.</t>
  </si>
  <si>
    <t>CPU2588</t>
  </si>
  <si>
    <t>ANEL DE BORRACHA PARA TUBO PVC SANITARIO D = 50MM</t>
  </si>
  <si>
    <t>1.17.2.0.46.</t>
  </si>
  <si>
    <t>89520</t>
  </si>
  <si>
    <t>JOELHO 45 GRAUS, PVC, SERIE R, ÁGUA PLUVIAL, DN 50 MM, JUNTA ELÁSTICA, FORNECIDO E INSTALADO EM RAMAL DE ENCAMINHAMENTO. AF_06/2022</t>
  </si>
  <si>
    <t>1.17.2.0.47.</t>
  </si>
  <si>
    <t>89512</t>
  </si>
  <si>
    <t>TUBO PVC, SÉRIE R, ÁGUA PLUVIAL, DN 100 MM, FORNECIDO E INSTALADO EM RAMAL DE ENCAMINHAMENTO. AF_06/2022</t>
  </si>
  <si>
    <t>1.17.2.0.48.</t>
  </si>
  <si>
    <t>89509</t>
  </si>
  <si>
    <t>TUBO PVC, SÉRIE R, ÁGUA PLUVIAL, DN 50 MM, FORNECIDO E INSTALADO EM RAMAL DE ENCAMINHAMENTO. AF_06/2022</t>
  </si>
  <si>
    <t>1.17.2.0.49.</t>
  </si>
  <si>
    <t>1.17.2.0.50.</t>
  </si>
  <si>
    <t>89737</t>
  </si>
  <si>
    <t>JOELHO 90 GRAUS, PVC, SERIE NORMAL, ESGOTO PREDIAL, DN 75 MM, JUNTA ELÁSTICA, FORNECIDO E INSTALADO EM RAMAL DE DESCARGA OU RAMAL DE ESGOTO SANITÁRIO. AF_08/2022</t>
  </si>
  <si>
    <t>1.17.2.0.51.</t>
  </si>
  <si>
    <t>89795</t>
  </si>
  <si>
    <t>JUNÇÃO SIMPLES, PVC, SERIE NORMAL, ESGOTO PREDIAL, DN 75 X 75 MM, JUNTA ELÁSTICA, FORNECIDO E INSTALADO EM RAMAL DE DESCARGA OU RAMAL DE ESGOTO SANITÁRIO. AF_08/2022</t>
  </si>
  <si>
    <t>1.17.2.0.52.</t>
  </si>
  <si>
    <t>89754</t>
  </si>
  <si>
    <t>LUVA DE CORRER, PVC, SERIE NORMAL, ESGOTO PREDIAL, DN 50 MM, JUNTA ELÁSTICA, FORNECIDO E INSTALADO EM RAMAL DE DESCARGA OU RAMAL DE ESGOTO SANITÁRIO. AF_08/2022</t>
  </si>
  <si>
    <t>1.17.2.0.53.</t>
  </si>
  <si>
    <t>104348</t>
  </si>
  <si>
    <t>TERMINAL DE VENTILAÇÃO, PVC, SÉRIE NORMAL, ESGOTO PREDIAL, DN 50 MM, JUNTA SOLDÁVEL, FORNECIDO E INSTALADO EM PRUMADA DE ESGOTO SANITÁRIO OU VENTILAÇÃO. AF_08/2022</t>
  </si>
  <si>
    <t>1.17.2.0.54.</t>
  </si>
  <si>
    <t>104351</t>
  </si>
  <si>
    <t>TERMINAL DE VENTILAÇÃO, PVC, SÉRIE NORMAL, ESGOTO PREDIAL, DN 75 MM, JUNTA SOLDÁVEL, FORNECIDO E INSTALADO EM PRUMADA DE ESGOTO SANITÁRIO OU VENTILAÇÃO. AF_08/2022</t>
  </si>
  <si>
    <t>1.17.2.0.55.</t>
  </si>
  <si>
    <t>CPU2587</t>
  </si>
  <si>
    <t>TUBO DE PVC RÍGIDO SOLDÁVEL MARROM, DN= 75 MM, (2 1/2´), INCLUSIVE CONEXÕES</t>
  </si>
  <si>
    <t>1.17.2.0.56.</t>
  </si>
  <si>
    <t>104354</t>
  </si>
  <si>
    <t>TE, PVC, SÉRIE NORMAL, ESGOTO PREDIAL, DN 100 X 75 MM, JUNTA ELÁSTICA, FORNECIDO E INSTALADO EM PRUMADA DE ESGOTO SANITÁRIO OU VENTILAÇÃO. AF_08/2022</t>
  </si>
  <si>
    <t>1.17.2.0.57.</t>
  </si>
  <si>
    <t>89825</t>
  </si>
  <si>
    <t>TE, PVC, SERIE NORMAL, ESGOTO PREDIAL, DN 50 X 50 MM, JUNTA ELÁSTICA, FORNECIDO E INSTALADO EM PRUMADA DE ESGOTO SANITÁRIO OU VENTILAÇÃO. AF_08/2022</t>
  </si>
  <si>
    <t>1.17.2.0.58.</t>
  </si>
  <si>
    <t>89829</t>
  </si>
  <si>
    <t>TE, PVC, SERIE NORMAL, ESGOTO PREDIAL, DN 75 X 75 MM, JUNTA ELÁSTICA, FORNECIDO E INSTALADO EM PRUMADA DE ESGOTO SANITÁRIO OU VENTILAÇÃO. AF_08/2022</t>
  </si>
  <si>
    <t>1.17.3.</t>
  </si>
  <si>
    <t>PLUVIAL</t>
  </si>
  <si>
    <t>1.17.3.0.1.</t>
  </si>
  <si>
    <t>97961</t>
  </si>
  <si>
    <t>CAIXA PARA BOCA DE LOBO COMBINADA COM GRELHA RETANGULAR, EM ALVENARIA COM BLOCOS DE CONCRETO, DIMENSÕES INTERNAS: 1,3X1X1,2 M. AF_12/2020</t>
  </si>
  <si>
    <t>1.17.3.0.2.</t>
  </si>
  <si>
    <t>CPU3323</t>
  </si>
  <si>
    <t>TUBO PVC RÍGIDO, TIPO COLETOR ESGOTO, JUNTA ELÁSTICA, DN= 200 MM, INCLUSIVE CONEXÕES</t>
  </si>
  <si>
    <t>1.17.3.0.3.</t>
  </si>
  <si>
    <t>CPU3324</t>
  </si>
  <si>
    <t>TUBO PVC RÍGIDO, TIPO COLETOR ESGOTO, JUNTA ELÁSTICA, DN= 250 MM, INCLUSIVE CONEXÕES</t>
  </si>
  <si>
    <t>1.17.3.0.4.</t>
  </si>
  <si>
    <t>CPU2839</t>
  </si>
  <si>
    <t>TUBO PVC RÍGIDO, TIPO COLETOR ESGOTO, JUNTA ELÁSTICA, DN= 300 MM, INCLUSIVE CONEXÕES</t>
  </si>
  <si>
    <t>1.17.3.0.5.</t>
  </si>
  <si>
    <t>CPU2841</t>
  </si>
  <si>
    <t>CURVA DE 45º DE PVC RIGIDO, VINILFORT, COM 1 PONTA E 1 BOLSA, INCLUSIVE FORNECIMENTO DO MATERIAL PARA JUNTA (ANEL DE BORRACHA E LUBRIFICANTE) DIAMETRO DE 200MM. FORNECIMENTO E ASSENTAMENTO.</t>
  </si>
  <si>
    <t>1.17.3.0.6.</t>
  </si>
  <si>
    <t>CPU2092</t>
  </si>
  <si>
    <t>CURVA PVC PARA REDE COLETOR ESGOTO, EB-644, 45 GR, 200 MM, COM JUNTA ELASTICA.</t>
  </si>
  <si>
    <t>1.17.3.0.7.</t>
  </si>
  <si>
    <t>CPU2093</t>
  </si>
  <si>
    <t>CURVA PVC PARA REDE COLETOR ESGOTO, 90 GR, 250 MM, COM JUNTA ELASTICA.</t>
  </si>
  <si>
    <t>1.17.3.0.8.</t>
  </si>
  <si>
    <t>90696</t>
  </si>
  <si>
    <t>TUBO DE PVC PARA REDE COLETORA DE ESGOTO DE PAREDE MACIÇA, DN 200 MM, JUNTA ELÁSTICA - FORNECIMENTO E ASSENTAMENTO. AF_01/2021</t>
  </si>
  <si>
    <t>1.17.3.0.9.</t>
  </si>
  <si>
    <t>90697</t>
  </si>
  <si>
    <t>TUBO DE PVC PARA REDE COLETORA DE ESGOTO DE PAREDE MACIÇA, DN 250 MM, JUNTA ELÁSTICA - FORNECIMENTO E ASSENTAMENTO. AF_01/2021</t>
  </si>
  <si>
    <t>1.17.3.0.10.</t>
  </si>
  <si>
    <t>104072</t>
  </si>
  <si>
    <t>TÊ, PVC OCRE, JUNTA ELÁSTICA, DN 200 MM, PARA COLETOR PREDIAL DE ESGOTO. AF_06/2022</t>
  </si>
  <si>
    <t>1.17.3.0.11.</t>
  </si>
  <si>
    <t>89363</t>
  </si>
  <si>
    <t>JOELHO 45 GRAUS, PVC, SOLDÁVEL, DN 25MM, INSTALADO EM RAMAL OU SUB-RAMAL DE ÁGUA - FORNECIMENTO E INSTALAÇÃO. AF_06/2022</t>
  </si>
  <si>
    <t>1.17.3.0.12.</t>
  </si>
  <si>
    <t>1.17.3.0.13.</t>
  </si>
  <si>
    <t>1.17.3.0.14.</t>
  </si>
  <si>
    <t>1.17.4.</t>
  </si>
  <si>
    <t>PREVENÇÃO E COMBATE A INCÊNDIO (PCI)</t>
  </si>
  <si>
    <t>1.17.4.1.</t>
  </si>
  <si>
    <t>SINALIZAÇÃO E EQUIPAMENTOS</t>
  </si>
  <si>
    <t>1.17.4.1.1.</t>
  </si>
  <si>
    <t>CPU2592</t>
  </si>
  <si>
    <t>PLACA DE SINALIZACAO, FOTOLUMINESCENTE, EM PVC , COM LOGOTIPO "CUIDADO RISCO DE CHOQUE ELÉTRICO"- PLACA E5</t>
  </si>
  <si>
    <t>1.17.4.1.2.</t>
  </si>
  <si>
    <t>101910</t>
  </si>
  <si>
    <t>EXTINTOR DE INCÊNDIO PORTÁTIL COM CARGA DE PQS DE 8 KG, CLASSE BC - FORNECIMENTO E INSTALAÇÃO. AF_10/2020_PE</t>
  </si>
  <si>
    <t>1.17.4.1.3.</t>
  </si>
  <si>
    <t>CPU3325</t>
  </si>
  <si>
    <t>PLACA DE SINALIZAÇÃO EM PVC FOTOLUMINESCENTE (240X120MM), COM INDICAÇÃO DE ROTA DE EVACUAÇÃO E SAÍDA DE EMERGÊNCIA</t>
  </si>
  <si>
    <t>1.17.4.1.4.</t>
  </si>
  <si>
    <t>CPU2593</t>
  </si>
  <si>
    <t>PLACA DE SINALIZACAO, FOTOLUMINESCENTE, EM PVC , COM LOGOTIPO "EXTINTOR DE INCÊNDIO PORTÁTIL"- PLACA E5</t>
  </si>
  <si>
    <t>1.17.4.1.5.</t>
  </si>
  <si>
    <t>CPU3326</t>
  </si>
  <si>
    <t>PLACA DE SINALIZAÇÃO EM PVC FOTOLUMINESCENTE (200X200MM), COM INDICAÇÃO DE EQUIPAMENTOS DE ALARME, DETECÇÃO E EXTINÇÃO DE INCÊNDIO</t>
  </si>
  <si>
    <t>1.17.4.1.6.</t>
  </si>
  <si>
    <t>102494</t>
  </si>
  <si>
    <t>PINTURA DE PISO COM TINTA EPÓXI, APLICAÇÃO MANUAL, 2 DEMÃOS, INCLUSO PRIMER EPÓXI. AF_05/2021</t>
  </si>
  <si>
    <t>1.17.4.1.7.</t>
  </si>
  <si>
    <t>CPU2594</t>
  </si>
  <si>
    <t>PLACA DE SINALIZAÇÃO EM PVC PARA AMBIENTES</t>
  </si>
  <si>
    <t>1.17.4.1.8.</t>
  </si>
  <si>
    <t>CPU2595</t>
  </si>
  <si>
    <t>PLACA DE SINALIZACAO DE SEGURANCA CONTRA INCENDIO, FOTOLUMINESCENTE, RETANGULAR, *20 X 40* CM, EM PVC *2* MM ANTI-CHAMAS (SIMBOLOS, CORES E PICTOGRAMAS CONFORME NBR 13434)</t>
  </si>
  <si>
    <t>1.17.4.1.9.</t>
  </si>
  <si>
    <t>CPU3327</t>
  </si>
  <si>
    <t>PLACA DE SINALIZACAO, FOTOLUMINESCENTE, EM PVC , ROTA DE FUGA</t>
  </si>
  <si>
    <t>1.17.4.1.10.</t>
  </si>
  <si>
    <t>CPU2596</t>
  </si>
  <si>
    <t>PLACA DE SINALIZAÇÃO EM PVC, COM INDICAÇÃO DE PROIBIÇÃO NORMATIVA</t>
  </si>
  <si>
    <t>1.17.4.2.</t>
  </si>
  <si>
    <t>SISTEMA DE DETECÇÃO E ALARME DE INCÊNDIO</t>
  </si>
  <si>
    <t>1.17.4.2.1.</t>
  </si>
  <si>
    <t>CPU2848</t>
  </si>
  <si>
    <t>DETECTOR ÓPTICO DE FUMAÇA COM BASE ENDEREÇÁVEL</t>
  </si>
  <si>
    <t>1.17.4.2.2.</t>
  </si>
  <si>
    <t>CPU2849</t>
  </si>
  <si>
    <t>CENTRAL DE ALARME ENDEREÇÁVEL DE INCENDIO COM SISTEMA P/ ATÉ 250 DISPOSITIVOS, MARCAL VERIN OU SIMILAR, MODELO VRE-250 C/ BATERIA DE 12V E 7AMPERES</t>
  </si>
  <si>
    <t>1.17.4.2.3.</t>
  </si>
  <si>
    <t>CPU2850</t>
  </si>
  <si>
    <t>AVISADOR SONORO TIPO SIRENE PARA INCÊNDIO</t>
  </si>
  <si>
    <t>1.17.4.2.4.</t>
  </si>
  <si>
    <t>CPU2851</t>
  </si>
  <si>
    <t>ACIONADOR MANUAL QUEBRA-VIDRO ENDEREÇÁVEL</t>
  </si>
  <si>
    <t>1.17.4.3.</t>
  </si>
  <si>
    <t>REDE DE HIDRANTES</t>
  </si>
  <si>
    <t>1.17.4.3.1.</t>
  </si>
  <si>
    <t>101798</t>
  </si>
  <si>
    <t>TAMPA PARA CAIXA TIPO R1, EM FERRO FUNDIDO, DIMENSÕES INTERNAS: 0,40 X 0,60 M - FORNECIMENTO E INSTALAÇÃO. AF_12/2020</t>
  </si>
  <si>
    <t>1.17.4.3.2.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</si>
  <si>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</si>
  <si>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</si>
  <si>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1.17.4.3.3.</t>
  </si>
  <si>
    <t>105167</t>
  </si>
  <si>
    <t>UNIÃO FLANGE, PPR, COM PARAFUSOS, DN 40 MM, INSTALADO EM RESERVAÇÃO PREDIAL DE ÁGUA - FORNECIMENTO E INSTALAÇÃO. AF_04/2024</t>
  </si>
  <si>
    <t>1.17.4.3.4.</t>
  </si>
  <si>
    <t>CPU3277</t>
  </si>
  <si>
    <t>CONJUNTO MOTOR-BOMBA (CENTRÍFUGA) 7,5 CV, MULTIESTÁGIO, HMAN= 30 A 80 MCA, Q= 21,6 A 12,0 M³/H</t>
  </si>
  <si>
    <t>1.17.4.3.5.</t>
  </si>
  <si>
    <t>1.17.4.3.6.</t>
  </si>
  <si>
    <t>99624</t>
  </si>
  <si>
    <t>VÁLVULA DE RETENÇÃO HORIZONTAL, DE BRONZE, ROSCÁVEL, 2 1/2" - FORNECIMENTO E INSTALAÇÃO. AF_08/2021</t>
  </si>
  <si>
    <t>1.17.4.3.7.</t>
  </si>
  <si>
    <t>97495</t>
  </si>
  <si>
    <t>TÊ, EM AÇO, CONEXÃO SOLDADA, DN 65 (2 1/2"), INSTALADO EM REDE DE ALIMENTAÇÃO PARA HIDRANTE - FORNECIMENTO E INSTALAÇÃO. AF_10/2020</t>
  </si>
  <si>
    <t>1.17.4.3.8.</t>
  </si>
  <si>
    <t>101917</t>
  </si>
  <si>
    <t>MANÔMETRO 0 A 200 PSI (0 A 14 KGF/CM2), D = 50MM - FORNECIMENTO E INSTALAÇÃO. AF_10/2020</t>
  </si>
  <si>
    <t>1.17.4.3.9.</t>
  </si>
  <si>
    <t>CPU3393</t>
  </si>
  <si>
    <t>VALVULA GLOBO 150 ROSCA BRONZE 1.1/4""</t>
  </si>
  <si>
    <t>1.17.4.3.10.</t>
  </si>
  <si>
    <t>97492</t>
  </si>
  <si>
    <t>TÊ, EM AÇO, CONEXÃO SOLDADA, DN 32 (1 1/4"), INSTALADO EM REDE DE ALIMENTAÇÃO PARA HIDRANTE - FORNECIMENTO E INSTALAÇÃO. AF_10/2020</t>
  </si>
  <si>
    <t>1.17.4.3.11.</t>
  </si>
  <si>
    <t>92893</t>
  </si>
  <si>
    <t>UNIÃO, EM FERRO GALVANIZADO, DN 32 (1 1/4"), CONEXÃO ROSQUEADA, INSTALADO EM REDE DE ALIMENTAÇÃO PARA HIDRANTE - FORNECIMENTO E INSTALAÇÃO. AF_10/2020</t>
  </si>
  <si>
    <t>1.17.4.3.12.</t>
  </si>
  <si>
    <t>CPU2856</t>
  </si>
  <si>
    <t>PRESSOSTATO ALTA/BAIXA COM REARME MANUAL REF. KP15</t>
  </si>
  <si>
    <t>1.17.4.3.13.</t>
  </si>
  <si>
    <t>1.17.4.3.14.</t>
  </si>
  <si>
    <t>92364</t>
  </si>
  <si>
    <t>TUBO DE AÇO GALVANIZADO COM COSTURA, CLASSE MÉDIA, DN 32 (1 1/4"), CONEXÃO ROSQUEADA, INSTALADO EM REDE DE ALIMENTAÇÃO PARA HIDRANTE - FORNECIMENTO E INSTALAÇÃO. AF_10/2020</t>
  </si>
  <si>
    <t>1.17.4.3.15.</t>
  </si>
  <si>
    <t>96765</t>
  </si>
  <si>
    <t>ABRIGO PARA HIDRANTE, 90X60X17CM, COM REGISTRO GLOBO ANGULAR 45 GRAUS 2 1/2", ADAPTADOR STORZ 2 1/2", MANGUEIRA DE INCÊNDIO 20M, REDUÇÃO 2 1/2" X 1 1/2" E ESGUICHO EM LATÃO 1 1/2" - FORNECIMENTO E INSTALAÇÃO. AF_10/2020</t>
  </si>
  <si>
    <t>1.17.4.3.16.</t>
  </si>
  <si>
    <t>97440</t>
  </si>
  <si>
    <t>TÊ, EM AÇO, CONEXÃO RANHURADA, DN 65 (2 1/2"), INSTALADO EM PRUMADAS - FORNECIMENTO E INSTALAÇÃO. AF_10/2020</t>
  </si>
  <si>
    <t>1.17.4.3.17.</t>
  </si>
  <si>
    <t>97436</t>
  </si>
  <si>
    <t>CURVA 90 GRAUS, EM AÇO, CONEXÃO RANHURADA, DN 65 (2 1/2"), INSTALADO EM PRUMADAS - FORNECIMENTO E INSTALAÇÃO. AF_10/2020</t>
  </si>
  <si>
    <t>1.17.4.3.18.</t>
  </si>
  <si>
    <t>97431</t>
  </si>
  <si>
    <t>ACOPLAMENTO RÍGIDO EM AÇO, CONEXÃO RANHURADA, DN 65 (2 1/2"), INSTALADO EM PRUMADAS - FORNECIMENTO E INSTALAÇÃO. AF_10/2020</t>
  </si>
  <si>
    <t>1.17.4.3.19.</t>
  </si>
  <si>
    <t>97430</t>
  </si>
  <si>
    <t>ACOPLAMENTO RÍGIDO EM AÇO, CONEXÃO RANHURADA, DN 50 (2"), INSTALADO EM PRUMADAS - FORNECIMENTO E INSTALAÇÃO. AF_10/2020</t>
  </si>
  <si>
    <t>1.18.</t>
  </si>
  <si>
    <t>INSTALAÇÕES ELÉTRICAS</t>
  </si>
  <si>
    <t>1.18.1.</t>
  </si>
  <si>
    <t>INFRAESTRUTURA</t>
  </si>
  <si>
    <t>1.18.1.0.1.</t>
  </si>
  <si>
    <t>CPU2602</t>
  </si>
  <si>
    <t>BUCHA COM ARRUELA EM LIGA ESPECIAL ZAMAK P/ELETRODUTO 32MM, D=1 1/4"</t>
  </si>
  <si>
    <t>1.18.1.0.2.</t>
  </si>
  <si>
    <t>91940</t>
  </si>
  <si>
    <t>CAIXA RETANGULAR 4" X 2" MÉDIA (1,30 M DO PISO), PVC, INSTALADA EM PAREDE - FORNECIMENTO E INSTALAÇÃO. AF_03/2023</t>
  </si>
  <si>
    <t>1.18.1.0.3.</t>
  </si>
  <si>
    <t>91943</t>
  </si>
  <si>
    <t>CAIXA RETANGULAR 4" X 4" MÉDIA (1,30 M DO PISO), PVC, INSTALADA EM PAREDE - FORNECIMENTO E INSTALAÇÃO. AF_03/2023</t>
  </si>
  <si>
    <t>1.18.1.0.4.</t>
  </si>
  <si>
    <t>91937</t>
  </si>
  <si>
    <t>CAIXA OCTOGONAL 3" X 3", PVC, INSTALADA EM LAJE - FORNECIMENTO E INSTALAÇÃO. AF_03/2023</t>
  </si>
  <si>
    <t>1.18.1.0.5.</t>
  </si>
  <si>
    <t>92868</t>
  </si>
  <si>
    <t>CAIXA RETANGULAR 4" X 2" MÉDIA (1,30 M DO PISO), METÁLICA, INSTALADA EM PAREDE - FORNECIMENTO E INSTALAÇÃO. AF_03/2023</t>
  </si>
  <si>
    <t>1.18.1.0.6.</t>
  </si>
  <si>
    <t>91920</t>
  </si>
  <si>
    <t>CURVA 90 GRAUS PARA ELETRODUTO, PVC, ROSCÁVEL, DN 40 MM (1 1/4"), PARA CIRCUITOS TERMINAIS, INSTALADA EM PAREDE - FORNECIMENTO E INSTALAÇÃO. AF_03/2023</t>
  </si>
  <si>
    <t>1.18.1.0.7.</t>
  </si>
  <si>
    <t>CPU2604</t>
  </si>
  <si>
    <t>LEITOS - PORCA E ARRUELA 3/8""</t>
  </si>
  <si>
    <t>1.18.1.0.8.</t>
  </si>
  <si>
    <t>CPU2859</t>
  </si>
  <si>
    <t>FORNECIMENTO E INSTALAÇÃO DE BUCHA DE NYLON S10</t>
  </si>
  <si>
    <t>1.18.1.0.9.</t>
  </si>
  <si>
    <t>CPU3329</t>
  </si>
  <si>
    <t>BRACADEIRA METALICA TIPO "U" DIAM. 1.1/2"</t>
  </si>
  <si>
    <t>1.18.1.0.10.</t>
  </si>
  <si>
    <t>CPU2605</t>
  </si>
  <si>
    <t>CHUMBADOR CB 3/8""x2.1/2""+ PARAFUSO</t>
  </si>
  <si>
    <t>1.18.1.0.11.</t>
  </si>
  <si>
    <t>CPU2860</t>
  </si>
  <si>
    <t>FORNECIMENTO E INSTALAÇÃO DE PARAFUSO CABEÇA LENTILHA 5/16" X 1/2"</t>
  </si>
  <si>
    <t>1.18.1.0.12.</t>
  </si>
  <si>
    <t>CPU2606</t>
  </si>
  <si>
    <t>PARAFUSO LENTILHA 42x13MM COM PORCA E ARRUELA</t>
  </si>
  <si>
    <t>1.18.1.0.13.</t>
  </si>
  <si>
    <t>CPU2607</t>
  </si>
  <si>
    <t>SUPORTE PARA FIXACAO FITA ALUMINIO OU CABO COBRE NU</t>
  </si>
  <si>
    <t>1.18.1.0.14.</t>
  </si>
  <si>
    <t>CPU2608</t>
  </si>
  <si>
    <t>VERGALHAO ACO GALV C/OM ROSCA TOTAL PARA PERFILADO 1/4""</t>
  </si>
  <si>
    <t>1.18.1.0.15.</t>
  </si>
  <si>
    <t>91933</t>
  </si>
  <si>
    <t>CABO DE COBRE FLEXÍVEL ISOLADO, 10 MM², ANTI-CHAMA 0,6/1,0 KV, PARA CIRCUITOS TERMINAIS - FORNECIMENTO E INSTALAÇÃO. AF_03/2023</t>
  </si>
  <si>
    <t>1.18.1.0.16.</t>
  </si>
  <si>
    <t>92994</t>
  </si>
  <si>
    <t>CABO DE COBRE FLEXÍVEL ISOLADO, 120 MM², ANTI-CHAMA 0,6/1,0 KV, PARA REDE ENTERRADA DE DISTRIBUIÇÃO DE ENERGIA ELÉTRICA - FORNECIMENTO E INSTALAÇÃO. AF_12/2021</t>
  </si>
  <si>
    <t>1.18.1.0.17.</t>
  </si>
  <si>
    <t>91935</t>
  </si>
  <si>
    <t>CABO DE COBRE FLEXÍVEL ISOLADO, 16 MM², ANTI-CHAMA 0,6/1,0 KV, PARA CIRCUITOS TERMINAIS - FORNECIMENTO E INSTALAÇÃO. AF_03/2023</t>
  </si>
  <si>
    <t>1.18.1.0.18.</t>
  </si>
  <si>
    <t>93000</t>
  </si>
  <si>
    <t>CABO DE COBRE FLEXÍVEL ISOLADO, 240 MM², ANTI-CHAMA 0,6/1,0 KV, PARA REDE ENTERRADA DE DISTRIBUIÇÃO DE ENERGIA ELÉTRICA - FORNECIMENTO E INSTALAÇÃO. AF_12/2021</t>
  </si>
  <si>
    <t>1.18.1.0.19.</t>
  </si>
  <si>
    <t>92984</t>
  </si>
  <si>
    <t>CABO DE COBRE FLEXÍVEL ISOLADO, 25 MM², ANTI-CHAMA 0,6/1,0 KV, PARA REDE ENTERRADA DE DISTRIBUIÇÃO DE ENERGIA ELÉTRICA - FORNECIMENTO E INSTALAÇÃO. AF_12/2021</t>
  </si>
  <si>
    <t>1.18.1.0.20.</t>
  </si>
  <si>
    <t>92986</t>
  </si>
  <si>
    <t>CABO DE COBRE FLEXÍVEL ISOLADO, 35 MM², ANTI-CHAMA 0,6/1,0 KV, PARA REDE ENTERRADA DE DISTRIBUIÇÃO DE ENERGIA ELÉTRICA - FORNECIMENTO E INSTALAÇÃO. AF_12/2021</t>
  </si>
  <si>
    <t>1.18.1.0.21.</t>
  </si>
  <si>
    <t>92988</t>
  </si>
  <si>
    <t>CABO DE COBRE FLEXÍVEL ISOLADO, 50 MM², ANTI-CHAMA 0,6/1,0 KV, PARA REDE ENTERRADA DE DISTRIBUIÇÃO DE ENERGIA ELÉTRICA - FORNECIMENTO E INSTALAÇÃO. AF_12/2021</t>
  </si>
  <si>
    <t>1.18.1.0.22.</t>
  </si>
  <si>
    <t>92990</t>
  </si>
  <si>
    <t>CABO DE COBRE FLEXÍVEL ISOLADO, 70 MM², ANTI-CHAMA 0,6/1,0 KV, PARA REDE ENTERRADA DE DISTRIBUIÇÃO DE ENERGIA ELÉTRICA - FORNECIMENTO E INSTALAÇÃO. AF_12/2021</t>
  </si>
  <si>
    <t>1.18.1.0.23.</t>
  </si>
  <si>
    <t>92998</t>
  </si>
  <si>
    <t>CABO DE COBRE FLEXÍVEL ISOLADO, 185 MM², ANTI-CHAMA 0,6/1,0 KV, PARA REDE ENTERRADA DE DISTRIBUIÇÃO DE ENERGIA ELÉTRICA - FORNECIMENTO E INSTALAÇÃO. AF_12/2021</t>
  </si>
  <si>
    <t>1.18.1.0.24.</t>
  </si>
  <si>
    <t>92992</t>
  </si>
  <si>
    <t>CABO DE COBRE FLEXÍVEL ISOLADO, 95 MM², ANTI-CHAMA 0,6/1,0 KV, PARA REDE ENTERRADA DE DISTRIBUIÇÃO DE ENERGIA ELÉTRICA - FORNECIMENTO E INSTALAÇÃO. AF_12/2021</t>
  </si>
  <si>
    <t>1.18.1.0.25.</t>
  </si>
  <si>
    <t>91924</t>
  </si>
  <si>
    <t>CABO DE COBRE FLEXÍVEL ISOLADO, 1,5 MM², ANTI-CHAMA 450/750 V, PARA CIRCUITOS TERMINAIS - FORNECIMENTO E INSTALAÇÃO. AF_03/2023</t>
  </si>
  <si>
    <t>1.18.1.0.26.</t>
  </si>
  <si>
    <t>91926</t>
  </si>
  <si>
    <t>CABO DE COBRE FLEXÍVEL ISOLADO, 2,5 MM², ANTI-CHAMA 450/750 V, PARA CIRCUITOS TERMINAIS - FORNECIMENTO E INSTALAÇÃO. AF_03/2023</t>
  </si>
  <si>
    <t>1.18.1.0.27.</t>
  </si>
  <si>
    <t>91928</t>
  </si>
  <si>
    <t>CABO DE COBRE FLEXÍVEL ISOLADO, 4 MM², ANTI-CHAMA 450/750 V, PARA CIRCUITOS TERMINAIS - FORNECIMENTO E INSTALAÇÃO. AF_03/2023</t>
  </si>
  <si>
    <t>1.18.1.0.28.</t>
  </si>
  <si>
    <t>91930</t>
  </si>
  <si>
    <t>CABO DE COBRE FLEXÍVEL ISOLADO, 6 MM², ANTI-CHAMA 450/750 V, PARA CIRCUITOS TERMINAIS - FORNECIMENTO E INSTALAÇÃO. AF_03/2023</t>
  </si>
  <si>
    <t>1.18.1.0.29.</t>
  </si>
  <si>
    <t>91932</t>
  </si>
  <si>
    <t>CABO DE COBRE FLEXÍVEL ISOLADO, 10 MM², ANTI-CHAMA 450/750 V, PARA CIRCUITOS TERMINAIS - FORNECIMENTO E INSTALAÇÃO. AF_03/2023</t>
  </si>
  <si>
    <t>1.18.1.0.30.</t>
  </si>
  <si>
    <t>CPU2611</t>
  </si>
  <si>
    <t>CAIXA DE PASSAGEM DE ACO C/ TAMPA APARAFUSADA 302X302X120</t>
  </si>
  <si>
    <t>1.18.1.0.31.</t>
  </si>
  <si>
    <t>91983</t>
  </si>
  <si>
    <t>DIMMER ROTATIVO (1 MÓDULO), 220V/600W, INCLUINDO SUPORTE E PLACA - FORNECIMENTO E INSTALAÇÃO. AF_03/2023</t>
  </si>
  <si>
    <t>1.18.1.0.32.</t>
  </si>
  <si>
    <t>91963</t>
  </si>
  <si>
    <t>INTERRUPTOR SIMPLES (1 MÓDULO) COM INTERRUPTOR PARALELO (2 MÓDULOS), 10A/250V, INCLUINDO SUPORTE E PLACA - FORNECIMENTO E INSTALAÇÃO. AF_03/2023</t>
  </si>
  <si>
    <t>1.18.1.0.33.</t>
  </si>
  <si>
    <t>91965</t>
  </si>
  <si>
    <t>INTERRUPTOR SIMPLES (2 MÓDULOS) COM INTERRUPTOR PARALELO (1 MÓDULO), 10A/250V, INCLUINDO SUPORTE E PLACA - FORNECIMENTO E INSTALAÇÃO. AF_03/2023</t>
  </si>
  <si>
    <t>1.18.1.0.34.</t>
  </si>
  <si>
    <t>91961</t>
  </si>
  <si>
    <t>INTERRUPTOR PARALELO (2 MÓDULOS), 10A/250V, INCLUINDO SUPORTE E PLACA - FORNECIMENTO E INSTALAÇÃO. AF_03/2023</t>
  </si>
  <si>
    <t>1.18.1.0.35.</t>
  </si>
  <si>
    <t>91979</t>
  </si>
  <si>
    <t>INTERRUPTOR INTERMEDIÁRIO (1 MÓDULO), 10A/250V, INCLUINDO SUPORTE E PLACA - FORNECIMENTO E INSTALAÇÃO. AF_03/2023</t>
  </si>
  <si>
    <t>1.18.1.0.36.</t>
  </si>
  <si>
    <t>91955</t>
  </si>
  <si>
    <t>INTERRUPTOR PARALELO (1 MÓDULO), 10A/250V, INCLUINDO SUPORTE E PLACA - FORNECIMENTO E INSTALAÇÃO. AF_03/2023</t>
  </si>
  <si>
    <t>1.18.1.0.37.</t>
  </si>
  <si>
    <t>91969</t>
  </si>
  <si>
    <t>INTERRUPTOR PARALELO (3 MÓDULOS), 10A/250V, INCLUINDO SUPORTE E PLACA - FORNECIMENTO E INSTALAÇÃO. AF_03/2023</t>
  </si>
  <si>
    <t>1.18.1.0.38.</t>
  </si>
  <si>
    <t>91953</t>
  </si>
  <si>
    <t>INTERRUPTOR SIMPLES (1 MÓDULO), 10A/250V, INCLUINDO SUPORTE E PLACA - FORNECIMENTO E INSTALAÇÃO. AF_03/2023</t>
  </si>
  <si>
    <t>1.18.1.0.39.</t>
  </si>
  <si>
    <t>CPU2613</t>
  </si>
  <si>
    <t>PLACA COM UM FURO IMPERIA BRANCO IRIEL P/ SAIDA CABO DE SOM</t>
  </si>
  <si>
    <t>1.18.1.0.40.</t>
  </si>
  <si>
    <t>CPU2614</t>
  </si>
  <si>
    <t>PLACA (ESPELHO) 1 POSTO HORIZONTAL 4x2 PIAL PLUS</t>
  </si>
  <si>
    <t>1.18.1.0.41.</t>
  </si>
  <si>
    <t>CPU3330</t>
  </si>
  <si>
    <t>PLACA PLÁSTICA DE 2 POSTOS DLP (REF. 6487 31 PIAL LEGRAND OU SIMILAR)</t>
  </si>
  <si>
    <t>1.18.1.0.42.</t>
  </si>
  <si>
    <t>91996</t>
  </si>
  <si>
    <t>TOMADA MÉDIA DE EMBUTIR (1 MÓDULO), 2P+T 10 A, INCLUINDO SUPORTE E PLACA - FORNECIMENTO E INSTALAÇÃO. AF_03/2023</t>
  </si>
  <si>
    <t>1.18.1.0.43.</t>
  </si>
  <si>
    <t>91973</t>
  </si>
  <si>
    <t>INTERRUPTOR SIMPLES (2 MÓDULOS) COM INTERRUPTOR PARALELO (2 MÓDULOS), 10A/250V, INCLUINDO SUPORTE E PLACA - FORNECIMENTO E INSTALAÇÃO. AF_03/2023</t>
  </si>
  <si>
    <t>1.18.1.0.44.</t>
  </si>
  <si>
    <t>CPU3331</t>
  </si>
  <si>
    <t>PLACA PIAL 10x10cm 4 MODULOS</t>
  </si>
  <si>
    <t>1.18.1.0.45.</t>
  </si>
  <si>
    <t>CPU3332</t>
  </si>
  <si>
    <t>MICROVENTILADOR VENTOKIT MODELO NM 280</t>
  </si>
  <si>
    <t>1.18.1.0.46.</t>
  </si>
  <si>
    <t>92028</t>
  </si>
  <si>
    <t>INTERRUPTOR PARALELO (1 MÓDULO) COM 1 TOMADA DE EMBUTIR 2P+T 10 A, SEM SUPORTE E SEM PLACA - FORNECIMENTO E INSTALAÇÃO. AF_03/2023</t>
  </si>
  <si>
    <t>1.18.1.0.47.</t>
  </si>
  <si>
    <t>92022</t>
  </si>
  <si>
    <t>INTERRUPTOR SIMPLES (1 MÓDULO) COM 1 TOMADA DE EMBUTIR 2P+T 10 A, SEM SUPORTE E SEM PLACA - FORNECIMENTO E INSTALAÇÃO. AF_03/2023</t>
  </si>
  <si>
    <t>1.18.1.0.48.</t>
  </si>
  <si>
    <t>92026</t>
  </si>
  <si>
    <t>INTERRUPTOR SIMPLES (2 MÓDULOS) COM 1 TOMADA DE EMBUTIR 2P+T 10 A, SEM SUPORTE E SEM PLACA - FORNECIMENTO E INSTALAÇÃO. AF_03/2023</t>
  </si>
  <si>
    <t>1.18.1.0.49.</t>
  </si>
  <si>
    <t>92002</t>
  </si>
  <si>
    <t>TOMADA MÉDIA DE EMBUTIR (2 MÓDULOS), 2P+T 10 A, SEM SUPORTE E SEM PLACA - FORNECIMENTO E INSTALAÇÃO. AF_03/2023</t>
  </si>
  <si>
    <t>1.18.1.0.50.</t>
  </si>
  <si>
    <t>92003</t>
  </si>
  <si>
    <t>TOMADA MÉDIA DE EMBUTIR (2 MÓDULOS), 2P+T 20 A, SEM SUPORTE E SEM PLACA - FORNECIMENTO E INSTALAÇÃO. AF_03/2023</t>
  </si>
  <si>
    <t>1.18.1.0.51.</t>
  </si>
  <si>
    <t>92018</t>
  </si>
  <si>
    <t>TOMADA BAIXA DE EMBUTIR (4 MÓDULOS), 2P+T 10 A, SEM SUPORTE E SEM PLACA - FORNECIMENTO E INSTALAÇÃO. AF_03/2023</t>
  </si>
  <si>
    <t>1.18.1.0.52.</t>
  </si>
  <si>
    <t>91994</t>
  </si>
  <si>
    <t>TOMADA MÉDIA DE EMBUTIR (1 MÓDULO), 2P+T 10 A, SEM SUPORTE E SEM PLACA - FORNECIMENTO E INSTALAÇÃO. AF_03/2023</t>
  </si>
  <si>
    <t>1.18.1.0.53.</t>
  </si>
  <si>
    <t>91995</t>
  </si>
  <si>
    <t>TOMADA MÉDIA DE EMBUTIR (1 MÓDULO), 2P+T 20 A, SEM SUPORTE E SEM PLACA - FORNECIMENTO E INSTALAÇÃO. AF_03/2023</t>
  </si>
  <si>
    <t>1.18.1.0.54.</t>
  </si>
  <si>
    <t>101632</t>
  </si>
  <si>
    <t>RELÉ FOTOELÉTRICO PARA COMANDO DE ILUMINAÇÃO EXTERNA 1000 W - FORNECIMENTO E INSTALAÇÃO. AF_02/2025</t>
  </si>
  <si>
    <t>1.18.1.0.55.</t>
  </si>
  <si>
    <t>CPU2616</t>
  </si>
  <si>
    <t>RELÉ DE TEMPO ELETRÔNICO DE 3 ATÉ 30S - 220V - 50/60HZ</t>
  </si>
  <si>
    <t>1.18.1.0.56.</t>
  </si>
  <si>
    <t>93662</t>
  </si>
  <si>
    <t>DISJUNTOR BIPOLAR TIPO DIN, CORRENTE NOMINAL DE 20A - FORNECIMENTO E INSTALAÇÃO. AF_07/2025</t>
  </si>
  <si>
    <t>1.18.1.0.57.</t>
  </si>
  <si>
    <t>93663</t>
  </si>
  <si>
    <t>DISJUNTOR BIPOLAR TIPO DIN, CORRENTE NOMINAL DE 25A - FORNECIMENTO E INSTALAÇÃO. AF_07/2025</t>
  </si>
  <si>
    <t>1.18.1.0.58.</t>
  </si>
  <si>
    <t>93664</t>
  </si>
  <si>
    <t>DISJUNTOR BIPOLAR TIPO DIN, CORRENTE NOMINAL DE 32A - FORNECIMENTO E INSTALAÇÃO. AF_07/2025</t>
  </si>
  <si>
    <t>1.18.1.0.59.</t>
  </si>
  <si>
    <t>93665</t>
  </si>
  <si>
    <t>DISJUNTOR BIPOLAR TIPO DIN, CORRENTE NOMINAL DE 40A - FORNECIMENTO E INSTALAÇÃO. AF_07/2025</t>
  </si>
  <si>
    <t>1.18.1.0.60.</t>
  </si>
  <si>
    <t>93667</t>
  </si>
  <si>
    <t>DISJUNTOR TRIPOLAR TIPO DIN, CORRENTE NOMINAL DE 10A - FORNECIMENTO E INSTALAÇÃO. AF_07/2025</t>
  </si>
  <si>
    <t>1.18.1.0.61.</t>
  </si>
  <si>
    <t>CPU2693</t>
  </si>
  <si>
    <t>DISJUNTOR DIN TRIPOLAR 100A CURVA C STECK</t>
  </si>
  <si>
    <t>1.18.1.0.62.</t>
  </si>
  <si>
    <t>101895</t>
  </si>
  <si>
    <t>DISJUNTOR TERMOMAGNÉTICO TRIPOLAR, CORRENTE NOMINAL DE 125A - FORNECIMENTO E INSTALAÇÃO. AF_07/2025</t>
  </si>
  <si>
    <t>1.18.1.0.63.</t>
  </si>
  <si>
    <t>93669</t>
  </si>
  <si>
    <t>DISJUNTOR TRIPOLAR TIPO DIN, CORRENTE NOMINAL DE 20A - FORNECIMENTO E INSTALAÇÃO. AF_07/2025</t>
  </si>
  <si>
    <t>1.18.1.0.64.</t>
  </si>
  <si>
    <t>93672</t>
  </si>
  <si>
    <t>DISJUNTOR TRIPOLAR TIPO DIN, CORRENTE NOMINAL DE 40A - FORNECIMENTO E INSTALAÇÃO. AF_07/2025</t>
  </si>
  <si>
    <t>1.18.1.0.65.</t>
  </si>
  <si>
    <t>CPU2869</t>
  </si>
  <si>
    <t>DISJUNTOR TERMOMAGNÉTICO TRIPOLAR 63 A COM CAIXA MOLDADA 10 KA</t>
  </si>
  <si>
    <t>1.18.1.0.66.</t>
  </si>
  <si>
    <t>CPU3118</t>
  </si>
  <si>
    <t>DISJUNTOR TERMOMAGNETICO TRIPOLAR  70 A, PADRÃO DIN (EUROPEU - LINHA BRANCA),CURVA C, 10KA</t>
  </si>
  <si>
    <t>1.18.1.0.67.</t>
  </si>
  <si>
    <t>101894</t>
  </si>
  <si>
    <t>DISJUNTOR TRIPOLAR TIPO NEMA, CORRENTE NOMINAL DE 60 ATÉ 100A - FORNECIMENTO E INSTALAÇÃO. AF_07/2025</t>
  </si>
  <si>
    <t>1.18.1.0.68.</t>
  </si>
  <si>
    <t>93654</t>
  </si>
  <si>
    <t>DISJUNTOR MONOPOLAR TIPO DIN, CORRENTE NOMINAL DE 16A - FORNECIMENTO E INSTALAÇÃO. AF_07/2025</t>
  </si>
  <si>
    <t>1.18.1.0.69.</t>
  </si>
  <si>
    <t>93655</t>
  </si>
  <si>
    <t>DISJUNTOR MONOPOLAR TIPO DIN, CORRENTE NOMINAL DE 20A - FORNECIMENTO E INSTALAÇÃO. AF_07/2025</t>
  </si>
  <si>
    <t>1.18.1.0.70.</t>
  </si>
  <si>
    <t>101896</t>
  </si>
  <si>
    <t>DISJUNTOR TERMOMAGNÉTICO TRIPOLAR, CORRENTE NOMINAL DE 200A - FORNECIMENTO E INSTALAÇÃO. AF_07/2025</t>
  </si>
  <si>
    <t>1.18.1.0.71.</t>
  </si>
  <si>
    <t>101898</t>
  </si>
  <si>
    <t>DISJUNTOR TERMOMAGNÉTICO TRIPOLAR, CORRENTE NOMINAL DE 400A - FORNECIMENTO E INSTALAÇÃO. AF_07/2025</t>
  </si>
  <si>
    <t>1.18.1.0.72.</t>
  </si>
  <si>
    <t>CPU3333</t>
  </si>
  <si>
    <t>DISJUNTOR EM CAIXA MOLDADA, TÉRMICO E MAGNÉTICO AJUSTÁVEIS, TRIPOLAR 1250/690 V, FAIXA DE AJUSTE DE 800 ATÉ 1250 A</t>
  </si>
  <si>
    <t>1.18.1.0.73.</t>
  </si>
  <si>
    <t>CPU3334</t>
  </si>
  <si>
    <t>DISJUNTOR SÉRIE UNIVERSAL, EM CAIXA MOLDADA, TÉRMICO FIXO E MAGNÉTICO AJUSTÁVEL, TRIPOLAR 600 V, CORRENTE DE 500 A ATÉ 630 A</t>
  </si>
  <si>
    <t>1.18.1.0.74.</t>
  </si>
  <si>
    <t>CPU3335</t>
  </si>
  <si>
    <t>DISPOSITIVO PROTETOR DE SURTO 220V OU 127V, 40 KA, TRIFASICO</t>
  </si>
  <si>
    <t>1.18.1.0.75.</t>
  </si>
  <si>
    <t>CPU2618</t>
  </si>
  <si>
    <t>DISPOSITIVO PROTETOR DE SURTO 220V OU 127V, 20 KA, TRIFASICO</t>
  </si>
  <si>
    <t>1.18.1.0.76.</t>
  </si>
  <si>
    <t>CPU2619</t>
  </si>
  <si>
    <t>DISPOSITIVO DE PROTEÇÃO CONTRA SURTO, 1 POLO, SUPORTABILIDADE &amp;LT;= 4 KV, UN ATÉ 240V/415V, IIMP = 60 KA, CURVA DE ENSAIO 10/350µS - CLASSE 1</t>
  </si>
  <si>
    <t>1.18.1.0.77.</t>
  </si>
  <si>
    <t>CPU2872</t>
  </si>
  <si>
    <t>INTERRUPTOR DIFERENCIAL BIPOLAR DR 25A, 30MA  6KA</t>
  </si>
  <si>
    <t>1.18.1.0.78.</t>
  </si>
  <si>
    <t>CPU2620</t>
  </si>
  <si>
    <t>INTERRUPTOR DIFERENCIAL BIPOLAR DR 40A, 30MA ? 6KA, REFERÊNCIA SIEMENS, SCHNEIDER, WEG OU EQUIVALENTE</t>
  </si>
  <si>
    <t>1.18.1.0.79.</t>
  </si>
  <si>
    <t>CPU2621</t>
  </si>
  <si>
    <t>DISPOSITIVO DIFERENCIAL DR ALTA SENSIB.(30MA) TETRAPOLAR 25A</t>
  </si>
  <si>
    <t>1.18.1.0.80.</t>
  </si>
  <si>
    <t>CPU2622</t>
  </si>
  <si>
    <t>DISPOSITIVO DR TETRAPOLAR 100 A, TIPO AC, 30MA</t>
  </si>
  <si>
    <t>1.18.1.0.81.</t>
  </si>
  <si>
    <t>CPU2623</t>
  </si>
  <si>
    <t>SAIDA PARA ELETRODUTO MG2982 HORIZONTAL</t>
  </si>
  <si>
    <t>1.18.1.0.82.</t>
  </si>
  <si>
    <t>CPU2624</t>
  </si>
  <si>
    <t>SAIDA HORIZONTAL PARA ELETROCALHA 1 1/4""</t>
  </si>
  <si>
    <t>1.18.1.0.83.</t>
  </si>
  <si>
    <t>CPU3336</t>
  </si>
  <si>
    <t>CRUZETA HORIZONTAL,90º,PARA ELETROCALHA PERFURADA OU LISA,400X100MM.FORNECIMENTO E COLOCACAO</t>
  </si>
  <si>
    <t>1.18.1.0.84.</t>
  </si>
  <si>
    <t>CPU3337</t>
  </si>
  <si>
    <t>LEITO - CRUZETA 90 TIPO MEDIO HORIZONTAL 500mm</t>
  </si>
  <si>
    <t>1.18.1.0.85.</t>
  </si>
  <si>
    <t>CPU2625</t>
  </si>
  <si>
    <t>CURVA DE INVERSAO PARA ELETROCALHA 100X100MM CHAPA 20</t>
  </si>
  <si>
    <t>1.18.1.0.86.</t>
  </si>
  <si>
    <t>CPU2626</t>
  </si>
  <si>
    <t>ELETROCALHA PERFURADA TIPO ""U"" 100X100 CHAPA 22 SEM TAMPA</t>
  </si>
  <si>
    <t>1.18.1.0.87.</t>
  </si>
  <si>
    <t>CPU3338</t>
  </si>
  <si>
    <t>ELETROCALHA PERFURADA TIPO ""U"" 200X100 CHAPA 24 SEM TAMPA</t>
  </si>
  <si>
    <t>1.18.1.0.88.</t>
  </si>
  <si>
    <t>CPU3339</t>
  </si>
  <si>
    <t>ELETROCALHA PERFURADA TIPO ""U"" 300X100 CHAPA 24 SEM TAMPA</t>
  </si>
  <si>
    <t>1.18.1.0.89.</t>
  </si>
  <si>
    <t>CPU3340</t>
  </si>
  <si>
    <t>ELETROCALHA PERFURADA TIPO ""U"" 400X100 CHAPA 18 SEM TAMPA</t>
  </si>
  <si>
    <t>1.18.1.0.90.</t>
  </si>
  <si>
    <t>CPU3341</t>
  </si>
  <si>
    <t>REDUCAO CONCENTRICA,PARA ELETROCALHA PERFURADA OU LISA,200X100MM.FORNECIMENTO E COLOCACAO</t>
  </si>
  <si>
    <t>1.18.1.0.91.</t>
  </si>
  <si>
    <t>CPU3342</t>
  </si>
  <si>
    <t>REDUCAO CONCENTRICA,PARA ELETROCALHA PERFURADA OU LISA,300X100MM.FORNECIMENTO E COLOCACAO</t>
  </si>
  <si>
    <t>1.18.1.0.92.</t>
  </si>
  <si>
    <t>CPU3343</t>
  </si>
  <si>
    <t>REDUÇÃO CONCÊNTRICA 400 X 50MM / 100 X 50MM PARA ELETROCALHA METÁLICA (REF. MOPA OU SIMILAR)</t>
  </si>
  <si>
    <t>1.18.1.0.93.</t>
  </si>
  <si>
    <t>CPU3328</t>
  </si>
  <si>
    <t>REDUÇÃO CONCÊNTRICA 200 X 100 X 50MM PARA ELETROCALHA METÁLICA (REF. MOPA OU SIMILAR)</t>
  </si>
  <si>
    <t>1.18.1.0.94.</t>
  </si>
  <si>
    <t>CPU2627</t>
  </si>
  <si>
    <t>SUPORTE VERTICAL 150 X 150 MM PARA FIXAÇÃO DE ELETROCALHA METÁLICA (REF.: MOPA OU SIMILAR)</t>
  </si>
  <si>
    <t>1.18.1.0.95.</t>
  </si>
  <si>
    <t>CPU3344</t>
  </si>
  <si>
    <t>SUPORTE VERTICAL  200 X 150 MM  PARA FIXAÇÃO DE ELETROCALHA METÁLICA ( REF.: MOPA OU SIMILAR)</t>
  </si>
  <si>
    <t>1.18.1.0.96.</t>
  </si>
  <si>
    <t>CPU2628</t>
  </si>
  <si>
    <t>TE VERTICAL DE SUBIDA PARA ELETROCALHA 100x100 CHAPA 20</t>
  </si>
  <si>
    <t>1.18.1.0.97.</t>
  </si>
  <si>
    <t>CPU3345</t>
  </si>
  <si>
    <t>TE HORIZONTAL,90º,PARA ELETROCALHA PERFURADA OU LISA,200X100 MM.FORNECIMENTO E COLOCACAO</t>
  </si>
  <si>
    <t>1.18.1.0.98.</t>
  </si>
  <si>
    <t>CPU3346</t>
  </si>
  <si>
    <t>LEITO - TE 90 TIPO MEDIO HORIZONTAL 600mm</t>
  </si>
  <si>
    <t>1.18.1.0.99.</t>
  </si>
  <si>
    <t>CPU2630</t>
  </si>
  <si>
    <t>EMENDA PARA ELETROCALHA TIPO U 100X100</t>
  </si>
  <si>
    <t>1.18.1.0.100.</t>
  </si>
  <si>
    <t>CPU2670</t>
  </si>
  <si>
    <t>EMENDA INTERNA PARA ELETROCALHA 50x50</t>
  </si>
  <si>
    <t>1.18.1.0.101.</t>
  </si>
  <si>
    <t>CPU3347</t>
  </si>
  <si>
    <t>TAMPA DE ENCAIXE PARA REDUÇÃO CONCÊNTRICA 200 X 75MM PARA 100 X 75MM, ZINCADA, PARA ELETROCALHA METÁLICA</t>
  </si>
  <si>
    <t>1.18.1.0.102.</t>
  </si>
  <si>
    <t>CPU3348</t>
  </si>
  <si>
    <t>TAMPA DE ENCAIXE 400 X 3000 MM PARA ELETROCALHA METÁLICA (REF.: MOPA OU SIMILAR)</t>
  </si>
  <si>
    <t>1.18.1.0.103.</t>
  </si>
  <si>
    <t>CPU2878</t>
  </si>
  <si>
    <t>TAMPA DE ENCAIXE PARA ELETROCALHA, GALVANIZADA A FOGO, L= 100 MM</t>
  </si>
  <si>
    <t>1.18.1.0.104.</t>
  </si>
  <si>
    <t>CPU2936</t>
  </si>
  <si>
    <t>TAMPA DE ENCAIXE PARA ELETROCALHA, GALVANIZADA A FOGO, L= 200 MM</t>
  </si>
  <si>
    <t>1.18.1.0.105.</t>
  </si>
  <si>
    <t>CPU3273</t>
  </si>
  <si>
    <t>TAMPA DE ENCAIXE PARA ELETROCALHA, GALVANIZADA A FOGO, L= 300 MM</t>
  </si>
  <si>
    <t>1.18.1.0.106.</t>
  </si>
  <si>
    <t>CPU2928</t>
  </si>
  <si>
    <t>TAMPA DE ENCAIXE PARA ELETROCALHA, GALVANIZADA A FOGO, L= 400 MM</t>
  </si>
  <si>
    <t>1.18.1.0.107.</t>
  </si>
  <si>
    <t>CPU2631</t>
  </si>
  <si>
    <t>TERMINAL DE FECHAMENTO LISO,PARA ELETROCALHA PERFURADA OU LI SA,100X100MM.FORNECIMENTO E COLOCACAO</t>
  </si>
  <si>
    <t>1.18.1.0.108.</t>
  </si>
  <si>
    <t>CPU3203</t>
  </si>
  <si>
    <t>CURVA HORIZONTAL 200 X 100 MM PARA ELETROCALHA METÁLICA, COM ÂNGULO 90º</t>
  </si>
  <si>
    <t>1.18.1.0.109.</t>
  </si>
  <si>
    <t>91837</t>
  </si>
  <si>
    <t>ELETRODUTO FLEXÍVEL CORRUGADO REFORÇADO, PVC, DN 32 MM (1"), PARA CIRCUITOS TERMINAIS, INSTALADO EM FORRO - FORNECIMENTO E INSTALAÇÃO. AF_03/2023</t>
  </si>
  <si>
    <t>1.18.1.0.110.</t>
  </si>
  <si>
    <t>91835</t>
  </si>
  <si>
    <t>ELETRODUTO FLEXÍVEL CORRUGADO REFORÇADO, PVC, DN 25 MM (3/4"), PARA CIRCUITOS TERMINAIS, INSTALADO EM FORRO - FORNECIMENTO E INSTALAÇÃO. AF_03/2023</t>
  </si>
  <si>
    <t>1.18.1.0.111.</t>
  </si>
  <si>
    <t>93008</t>
  </si>
  <si>
    <t>ELETRODUTO RÍGIDO ROSCÁVEL, PVC, DN 50 MM (1 1/2"), PARA REDE ENTERRADA DE DISTRIBUIÇÃO DE ENERGIA ELÉTRICA - FORNECIMENTO E INSTALAÇÃO. AF_12/2021</t>
  </si>
  <si>
    <t>1.18.1.0.112.</t>
  </si>
  <si>
    <t>91865</t>
  </si>
  <si>
    <t>ELETRODUTO RÍGIDO ROSCÁVEL, PVC, DN 40 MM (1 1/4"), PARA CIRCUITOS TERMINAIS, INSTALADO EM FORRO - FORNECIMENTO E INSTALAÇÃO. AF_03/2023</t>
  </si>
  <si>
    <t>1.18.1.0.113.</t>
  </si>
  <si>
    <t>93012</t>
  </si>
  <si>
    <t>ELETRODUTO RÍGIDO ROSCÁVEL, PVC, DN 110 MM (4"), PARA REDE ENTERRADA DE DISTRIBUIÇÃO DE ENERGIA ELÉTRICA - FORNECIMENTO E INSTALAÇÃO. AF_12/2021</t>
  </si>
  <si>
    <t>1.18.1.0.114.</t>
  </si>
  <si>
    <t>CPU2632</t>
  </si>
  <si>
    <t>ELETRODUTO GALVANIZADO CONFORME NBR13057 -  1 1/4´ COM ACESSÓRIOS</t>
  </si>
  <si>
    <t>1.18.1.0.115.</t>
  </si>
  <si>
    <t>101538</t>
  </si>
  <si>
    <t>ARMAÇÃO SECUNDÁRIA, COM 1 ESTRIBO E 1 ISOLADOR - FORNECIMENTO E INSTALAÇÃO. AF_07/2020</t>
  </si>
  <si>
    <t>1.18.1.0.116.</t>
  </si>
  <si>
    <t>97361</t>
  </si>
  <si>
    <t>QUADRO DE MEDIÇÃO GERAL DE ENERGIA COM 16 MEDIDORES - FORNECIMENTO E INSTALAÇÃO. AF_07/2025</t>
  </si>
  <si>
    <t>1.18.1.0.117.</t>
  </si>
  <si>
    <t>101883</t>
  </si>
  <si>
    <t>QUADRO DE DISTRIBUIÇÃO DE ENERGIA EM CHAPA DE AÇO GALVANIZADO, DE EMBUTIR, COM BARRAMENTO TRIFÁSICO, PARA 18 DISJUNTORES DIN 100A - FORNECIMENTO E INSTALAÇÃO. AF_07/2025</t>
  </si>
  <si>
    <t>1.18.1.0.118.</t>
  </si>
  <si>
    <t>101879</t>
  </si>
  <si>
    <t>QUADRO DE DISTRIBUIÇÃO DE ENERGIA EM CHAPA DE AÇO GALVANIZADO, DE EMBUTIR, COM BARRAMENTO TRIFÁSICO, PARA 24 DISJUNTORES DIN 100A - FORNECIMENTO E INSTALAÇÃO. AF_07/2025</t>
  </si>
  <si>
    <t>1.18.1.0.119.</t>
  </si>
  <si>
    <t>101881</t>
  </si>
  <si>
    <t>QUADRO DE DISTRIBUIÇÃO DE ENERGIA EM CHAPA DE AÇO GALVANIZADO, DE EMBUTIR, COM BARRAMENTO TRIFÁSICO, PARA 40 DISJUNTORES DIN 100A - FORNECIMENTO E INSTALAÇÃO. AF_07/2025</t>
  </si>
  <si>
    <t>1.18.1.0.120.</t>
  </si>
  <si>
    <t>CPU3349</t>
  </si>
  <si>
    <t>QFAC II - QUADRO / PAINEL EM CHAPA DE AÇO COM PINTURA ELETROSTÁTICA A PÓ POLIESTER NA COR BEGE, GRAU DE PROTEÇÃO IP 54, COM BARRAMENTO, SEM DISJUNTORES - 1000X800X220MM</t>
  </si>
  <si>
    <t>1.18.1.0.121.</t>
  </si>
  <si>
    <t>101880</t>
  </si>
  <si>
    <t>QUADRO DE DISTRIBUIÇÃO DE ENERGIA EM CHAPA DE AÇO GALVANIZADO, DE EMBUTIR, COM BARRAMENTO TRIFÁSICO, PARA 30 DISJUNTORES DIN 150A - FORNECIMENTO E INSTALAÇÃO. AF_07/2025</t>
  </si>
  <si>
    <t>1.18.1.0.122.</t>
  </si>
  <si>
    <t>CPU2884</t>
  </si>
  <si>
    <t>QFAC - QUADRO / PAINEL EM CHAPA DE AÇO COM PINTURA ELETROSTÁTICA A PÓ POLIESTER NA COR BEGE, GRAU DE PROTEÇÃO IP 54, COM BARRAMENTO, SEM DISJUNTORES - 1500X1000X350MM</t>
  </si>
  <si>
    <t>1.18.1.0.123.</t>
  </si>
  <si>
    <t>CPU2695</t>
  </si>
  <si>
    <t>QUADRO DE DISTRIBUIÇÃO DE EMBUTIR, EM CHAPA DE AÇO, PARA ATÉ 70 DISJUNTORES, COM BARRAMENTO, PADRÃO DIN, EXCLUSIVE DISJUNTORES</t>
  </si>
  <si>
    <t>1.18.1.0.124.</t>
  </si>
  <si>
    <t>CPU3350</t>
  </si>
  <si>
    <t>QD - QUADRO / PAINEL EM CHAPA GALVANIZADA E PINTURA ELETROSTÁTICA  NA COR BEGE,SEM DISJUNTORES,COM ( BARRAMENTOS, ISOLADOR, PAFUSOS, CONECTOR, ESPELHO E MONTAGEM) -1400X800X300MM</t>
  </si>
  <si>
    <t>1.18.1.0.125.</t>
  </si>
  <si>
    <t>CPU3351</t>
  </si>
  <si>
    <t>QUADRO DISTRIBUICAO EMBUTIR PARA 60 SEM BARRAMENTO TIGRE</t>
  </si>
  <si>
    <t>1.18.1.0.126.</t>
  </si>
  <si>
    <t>CPU3111</t>
  </si>
  <si>
    <t>QUADRO DISTRIB. ENERGIA, EMBUTIDO OU SEMI EMBUTIDO, CAPAC. P/ 54 DISJ. DIN, C/BARRAM TRIF. 100A BARRA. NEUTRO E TERRA, FAB. EM CHAPA DE AÇO 12 USG COM PORTA, ESPELHO, TRINCO COM FECHAD CH YALE</t>
  </si>
  <si>
    <t>1.18.1.0.127.</t>
  </si>
  <si>
    <t>91934</t>
  </si>
  <si>
    <t>CABO DE COBRE FLEXÍVEL ISOLADO, 16 MM², ANTI-CHAMA 450/750 V, PARA CIRCUITOS TERMINAIS - FORNECIMENTO E INSTALAÇÃO. AF_03/2023</t>
  </si>
  <si>
    <t>1.18.1.0.128.</t>
  </si>
  <si>
    <t>CPU2612</t>
  </si>
  <si>
    <t>CAIXA DE PASSAGEM CH.DE ACO C/TAMPA APARAF. 200x200x100 PISO</t>
  </si>
  <si>
    <t>1.18.1.0.129.</t>
  </si>
  <si>
    <t>CPU3177</t>
  </si>
  <si>
    <t>CAIXA DE PASSAGEM ELETRICA 40x40CM COM TAMPAO FERRO FUNDIDO</t>
  </si>
  <si>
    <t>1.18.1.0.130.</t>
  </si>
  <si>
    <t>93011</t>
  </si>
  <si>
    <t>ELETRODUTO RÍGIDO ROSCÁVEL, PVC, DN 85 MM (3"), PARA REDE ENTERRADA DE DISTRIBUIÇÃO DE ENERGIA ELÉTRICA - FORNECIMENTO E INSTALAÇÃO. AF_12/2021</t>
  </si>
  <si>
    <t>1.18.2.</t>
  </si>
  <si>
    <t>ILUMINAÇÃO</t>
  </si>
  <si>
    <t>1.18.2.0.1.</t>
  </si>
  <si>
    <t>CPU2633</t>
  </si>
  <si>
    <t>LUMINÁRIA DE EMERGÊNCIA, DE SOBREPOR, TIPO BLOCO AUTÔNOMO, COM AUTONOMIA DE 1H, MODELO LLE-LLEDDF, DA KBR OU SI</t>
  </si>
  <si>
    <t>1.18.2.0.2.</t>
  </si>
  <si>
    <t>CPU2648</t>
  </si>
  <si>
    <t>BLOCO AUTÔNOMO DE ILUMINAÇÃO DE EMERGÊNCIA LED, COM AUTONOMIA MÍNIMA DE 3 HORAS, FLUXO LUMINOSO DE 2.000 ATÉ 3.000 LÚMENS, EQUIPADO COM 2 FARÓIS</t>
  </si>
  <si>
    <t>1.18.2.0.3.</t>
  </si>
  <si>
    <t>CPU3352</t>
  </si>
  <si>
    <t>LUMINÁRIA COM CORPO EM TUBO DE ALUMÍNIO TIPO BALIZADOR PARA USO EXTERNO</t>
  </si>
  <si>
    <t>1.18.2.0.4.</t>
  </si>
  <si>
    <t>CPU3353</t>
  </si>
  <si>
    <t>FONTE DE ALIMENTACAO P/ FITA LED,ENTRADA BIVOLT 110/220 5A</t>
  </si>
  <si>
    <t>1.18.2.0.5.</t>
  </si>
  <si>
    <t>CPU2635</t>
  </si>
  <si>
    <t>SOQUETE OU BOCAL DE PORCELANA E27 DE TEMPO, REF.MT-2233, MARCA DECORLUX OU SIMILAR</t>
  </si>
  <si>
    <t>1.18.2.0.6.</t>
  </si>
  <si>
    <t>CPU2645</t>
  </si>
  <si>
    <t>ARANDELA LED 18W BRANCO FRIO TIPO TARTARUGA</t>
  </si>
  <si>
    <t>1.18.2.0.7.</t>
  </si>
  <si>
    <t>97607</t>
  </si>
  <si>
    <t>LUMINÁRIA ARANDELA TIPO TARTARUGA, DE SOBREPOR, COM 1 LÂMPADA LED DE 6 W, SEM REATOR - FORNECIMENTO E INSTALAÇÃO. AF_09/2024</t>
  </si>
  <si>
    <t>1.18.2.0.8.</t>
  </si>
  <si>
    <t>CPU3354</t>
  </si>
  <si>
    <t>LUMINARIA FLAT STH7940/40 LED 36W 4000K BIVOLT 120CM STELLA</t>
  </si>
  <si>
    <t>1.18.2.0.9.</t>
  </si>
  <si>
    <t>CPU3355</t>
  </si>
  <si>
    <t>PLAFON PLAFON 25W LED SOBREPOR BRANCO NEUTRO</t>
  </si>
  <si>
    <t>1.18.2.0.10.</t>
  </si>
  <si>
    <t>CPU3155</t>
  </si>
  <si>
    <t>LUMINÁRIA LED RETANGULAR DE SOBREPOR COM DIFUSOR TRANSLÚCIDO, 4000 K, FLUXO LUMINOSO DE 3690 A 4800 LM, POTÊNCIA DE 35 W A 41 W</t>
  </si>
  <si>
    <t>1.18.2.0.11.</t>
  </si>
  <si>
    <t>CPU3356</t>
  </si>
  <si>
    <t>LUMINARIA - PERFIL LED EMBUTIR SLIM 2M P/ FITA LED COMPLETA</t>
  </si>
  <si>
    <t>1.18.2.0.12.</t>
  </si>
  <si>
    <t>CPU3357</t>
  </si>
  <si>
    <t>LAMPADA BULBO LED A125 120W 6500K 48LHP85FK000 ELGIN</t>
  </si>
  <si>
    <t>1.18.2.0.13.</t>
  </si>
  <si>
    <t>CPU3358</t>
  </si>
  <si>
    <t>REFLETOR SLIM  LED 50W DE POTÊNCIA, BRANCO FRIO, 6500K, AUTOVOLT, MARCA G-LIGHT OU SIMILAR</t>
  </si>
  <si>
    <t>1.18.2.0.14.</t>
  </si>
  <si>
    <t>CPU3359</t>
  </si>
  <si>
    <t>LUMINÁRIA LED REDONDA DE SOBREPOR COM DIFUSOR TRANSLUCIDO, 4000 K, FLUXO LUMINOSO DE 1900 A 2000 LM, POTÊNCIA DE 17 W A 19 W</t>
  </si>
  <si>
    <t>1.18.3.</t>
  </si>
  <si>
    <t>SPDA</t>
  </si>
  <si>
    <t>1.18.3.0.1.</t>
  </si>
  <si>
    <t>CPU2649</t>
  </si>
  <si>
    <t>CAIXA DE EQUIPOTENCIALIZAÇÃO EM AÇO 200X200X90MM, PARA EMBUTIR COM TAMPA, COM9 TERMINAIS, REF:TEL-901 OU SIMILAR (SPDA)</t>
  </si>
  <si>
    <t>1.18.3.0.2.</t>
  </si>
  <si>
    <t>101801</t>
  </si>
  <si>
    <t>CAIXA COM GRELHA RETANGULAR DE FERRO FUNDIDO, EM ALVENARIA COM BLOCOS DE CONCRETO, DIMENSÕES INTERNAS: 0,30 X 1,00 X 1,00. AF_12/2020</t>
  </si>
  <si>
    <t>1.18.3.0.3.</t>
  </si>
  <si>
    <t>98111</t>
  </si>
  <si>
    <t>CAIXA DE INSPEÇÃO PARA ATERRAMENTO, CIRCULAR, EM POLIETILENO, DIÂMETRO INTERNO = 0,3 M. AF_12/2020</t>
  </si>
  <si>
    <t>1.18.3.0.4.</t>
  </si>
  <si>
    <t>96986</t>
  </si>
  <si>
    <t>HASTE DE ATERRAMENTO, DIÂMETRO 3/4", COM 3 METROS - FORNECIMENTO E INSTALAÇÃO. AF_08/2023</t>
  </si>
  <si>
    <t>1.18.3.0.5.</t>
  </si>
  <si>
    <t>96989</t>
  </si>
  <si>
    <t>CAPTOR TIPO FRANKLIN PARA SPDA - FORNECIMENTO E INSTALAÇÃO. AF_08/2023</t>
  </si>
  <si>
    <t>1.18.3.0.6.</t>
  </si>
  <si>
    <t>96988</t>
  </si>
  <si>
    <t>MASTRO 1 ½", COM 3 METROS, PARA SPDA - FORNECIMENTO E INSTALAÇÃO. AF_08/2023</t>
  </si>
  <si>
    <t>1.18.3.0.7.</t>
  </si>
  <si>
    <t>104746</t>
  </si>
  <si>
    <t>MINI CAPTOR PARA SPDA - FORNECIMENTO E INSTALAÇÃO. AF_08/2023</t>
  </si>
  <si>
    <t>1.18.3.0.8.</t>
  </si>
  <si>
    <t>96987</t>
  </si>
  <si>
    <t>BASE METÁLICA PARA MASTRO 1 ½" PARA SPDA - FORNECIMENTO E INSTALAÇÃO. AF_08/2023</t>
  </si>
  <si>
    <t>1.18.3.0.9.</t>
  </si>
  <si>
    <t>101663</t>
  </si>
  <si>
    <t>ABRAÇADEIRA DE FIXAÇÃO DE BRAÇOS DE LUMINÁRIAS DE 2" - FORNECIMENTO E INSTALAÇÃO. AF_02/2025</t>
  </si>
  <si>
    <t>1.18.3.0.10.</t>
  </si>
  <si>
    <t>CPU2650</t>
  </si>
  <si>
    <t>CABO DE COBRE NU MEIO DURO 7 FIOS 35MM2</t>
  </si>
  <si>
    <t>1.18.3.0.11.</t>
  </si>
  <si>
    <t>CPU2651</t>
  </si>
  <si>
    <t>CABO DE COBRE NU MEIO DURO 7 FIOS 50MM2</t>
  </si>
  <si>
    <t>1.18.3.0.12.</t>
  </si>
  <si>
    <t>96984</t>
  </si>
  <si>
    <t>ELETRODUTO PVC RÍGIDO, DIÂMETRO 40MM, COM 3 METROS, PARA SPDA - FORNECIMENTO E INSTALAÇÃO. AF_08/2023</t>
  </si>
  <si>
    <t>1.18.3.0.13.</t>
  </si>
  <si>
    <t>101548</t>
  </si>
  <si>
    <t>ISOLADOR, TIPO ROLDANA, PARA BAIXA TENSÃO - FORNECIMENTO E INSTALAÇÃO. AF_07/2020</t>
  </si>
  <si>
    <t>1.19.</t>
  </si>
  <si>
    <t>CLIMATIZAÇÃO</t>
  </si>
  <si>
    <t>1.19.1.</t>
  </si>
  <si>
    <t>1.19.1.0.1.</t>
  </si>
  <si>
    <t>CPU3360</t>
  </si>
  <si>
    <t>COLARINHO PARA DUTO FLEXIVEL COM REGISTO 6""(150MM)</t>
  </si>
  <si>
    <t>1.19.1.0.2.</t>
  </si>
  <si>
    <t>CPU2978</t>
  </si>
  <si>
    <t>COLARINHO PARA DUTO FLEXIVEL COM REGISTO 5"" (125MM)</t>
  </si>
  <si>
    <t>1.19.1.0.3.</t>
  </si>
  <si>
    <t>CPU2979</t>
  </si>
  <si>
    <t>COLARINHO PARA DUTO FLEXIVEL COM REGISTO 12"" (300MM)</t>
  </si>
  <si>
    <t>1.19.1.0.4.</t>
  </si>
  <si>
    <t>CPU3361</t>
  </si>
  <si>
    <t>COLARINHO EM CHAPA ACO GALV, C/REGISTRO BORBOLETA 250MM 10""</t>
  </si>
  <si>
    <t>1.19.1.0.5.</t>
  </si>
  <si>
    <t>CPU2800</t>
  </si>
  <si>
    <t>COLARINHO EM CHAPA ACO GALV, C/REGISTRO BORBOLETA 200MM 8""</t>
  </si>
  <si>
    <t>1.19.1.0.6.</t>
  </si>
  <si>
    <t>CPU2803</t>
  </si>
  <si>
    <t>DAMPER LAMINAS OPOSTAS PARA REGULAGEM DE VAZAO 200X200MM</t>
  </si>
  <si>
    <t>1.19.1.0.7.</t>
  </si>
  <si>
    <t>CPU3362</t>
  </si>
  <si>
    <t>DAMPER LAMINAS OPOSTAS P/ REGULAGEM DE VAZAO 350X250mm</t>
  </si>
  <si>
    <t>1.19.1.0.8.</t>
  </si>
  <si>
    <t>CPU2768</t>
  </si>
  <si>
    <t>ABRAÇADEIRA METALICA TIPO "U" DIAM. 1.1/4"</t>
  </si>
  <si>
    <t>1.19.1.0.9.</t>
  </si>
  <si>
    <t>CPU3363</t>
  </si>
  <si>
    <t>DAMPER COM ATUADOR ELETRICO NMB24-3 BELIMO</t>
  </si>
  <si>
    <t>1.19.1.0.10.</t>
  </si>
  <si>
    <t>CPU3364</t>
  </si>
  <si>
    <t>DUMPER DE LAMINAS OPOSTAS PARA REGULAGEM DE VAZAO 650X400mm</t>
  </si>
  <si>
    <t>1.19.1.0.11.</t>
  </si>
  <si>
    <t>1.19.1.0.12.</t>
  </si>
  <si>
    <t>CPU3365</t>
  </si>
  <si>
    <t>DUTO PARA CONDICIONAMENTO DE AR,CHAVETADO EM CHAPA DE ACO GA LVANIZADO,NAS DIVERSAS BITOLAS,CONFORME ABNT NBR 16401,ISOLA DO COM MANTA DE LA DE VIDRO,REVESTIDA COM FOLHA DE ALUMINIO, INCLUINDO CINTAS,FITAS,SUPORTES PINTADOS,DIFUSORES E GRELHAS EM ALUMINIO EXTRUDADO E DEMAIS ITENS NECESSARIOS.FORNECIMEN TO E COLOCACAO</t>
  </si>
  <si>
    <t>1.19.1.0.13.</t>
  </si>
  <si>
    <t>CPU2656</t>
  </si>
  <si>
    <t>DUTO PARA EXAUSTAO DE AR/VENTILACAO,CHAVETADO EM CHAPA DE AC O GALVANIZADO,NAS DIVERSAS BITOLAS,CONFORME ABNT NBR 16401,I NCLUSIVE SUPORTES PINTADOS,GRELHAS,DIFUSORES EM ALUMINIO EXT RUDADO E DEMAIS ITENS NECESSARIOS.FORNECIMENTO E COLOCACAO</t>
  </si>
  <si>
    <t>1.19.1.0.14.</t>
  </si>
  <si>
    <t>CPU3157</t>
  </si>
  <si>
    <t>DUTO FLEXIVEL DE ALUMINIO C/ ISOLAM. TERM.LA VIDRO 150MM 6""</t>
  </si>
  <si>
    <t>1.19.1.0.15.</t>
  </si>
  <si>
    <t>CPU2698</t>
  </si>
  <si>
    <t>DUTO FLEXIVEL DE ALUMINIO C/ ISOLAM. TERM.LA VIDRO 125MM 5""</t>
  </si>
  <si>
    <t>1.19.1.0.16.</t>
  </si>
  <si>
    <t>CPU2981</t>
  </si>
  <si>
    <t>DUTO FLEXIVEL DE ALUMINIO C/ ISOLAM. TERM.LA VIDRO 300MM 12""</t>
  </si>
  <si>
    <t>1.19.1.0.17.</t>
  </si>
  <si>
    <t>CPU3366</t>
  </si>
  <si>
    <t>DUTO FLEXIVEL DE ALUMINIO C/ ISOLAM. TERM.LA VIDRO 263mm 10""</t>
  </si>
  <si>
    <t>1.19.1.0.18.</t>
  </si>
  <si>
    <t>CPU2805</t>
  </si>
  <si>
    <t>DUTO FLEXIVEL DE ALUMINIO C/ ISOLAM. TERM.LA VIDRO 209MM 8""</t>
  </si>
  <si>
    <t>1.19.1.0.19.</t>
  </si>
  <si>
    <t>CPU2810</t>
  </si>
  <si>
    <t>TUBO DE AÇO CARBONO PRETO SEM COSTURA SCHEDULE 40, DN= 4´ - INCLUSIVE CONEXÕES</t>
  </si>
  <si>
    <t>1.19.1.0.20.</t>
  </si>
  <si>
    <t>CPU2811</t>
  </si>
  <si>
    <t>TUBO DE AÇO CARBONO PRETO SEM COSTURA SCHEDULE 40, DN= 3´ - INCLUSIVE CONEXÕES</t>
  </si>
  <si>
    <t>1.19.1.0.21.</t>
  </si>
  <si>
    <t>92655</t>
  </si>
  <si>
    <t>TUBO DE AÇO GALVANIZADO COM COSTURA, CLASSE MÉDIA, CONEXÃO ROSQUEADA, DN 65 (2 1/2"), INSTALADO EM REDE DE ALIMENTAÇÃO PARA SPRINKLER - FORNECIMENTO E INSTALAÇÃO. AF_10/2020</t>
  </si>
  <si>
    <t>1.19.1.0.22.</t>
  </si>
  <si>
    <t>92654</t>
  </si>
  <si>
    <t>TUBO DE AÇO GALVANIZADO COM COSTURA, CLASSE MÉDIA, CONEXÃO ROSQUEADA, DN 50 (2"), INSTALADO EM REDE DE ALIMENTAÇÃO PARA SPRINKLER - FORNECIMENTO E INSTALAÇÃO. AF_10/2020</t>
  </si>
  <si>
    <t>1.19.1.0.23.</t>
  </si>
  <si>
    <t>92653</t>
  </si>
  <si>
    <t>TUBO DE AÇO GALVANIZADO COM COSTURA, CLASSE MÉDIA, CONEXÃO ROSQUEADA, DN 40 (1 1/2"), INSTALADO EM REDE DE ALIMENTAÇÃO PARA SPRINKLER - FORNECIMENTO E INSTALAÇÃO. AF_10/2020</t>
  </si>
  <si>
    <t>1.19.1.0.24.</t>
  </si>
  <si>
    <t>92652</t>
  </si>
  <si>
    <t>TUBO DE AÇO GALVANIZADO COM COSTURA, CLASSE MÉDIA, CONEXÃO ROSQUEADA, DN 32 (1 1/4"), INSTALADO EM REDE DE ALIMENTAÇÃO PARA SPRINKLER - FORNECIMENTO E INSTALAÇÃO. AF_10/2020</t>
  </si>
  <si>
    <t>1.19.1.0.25.</t>
  </si>
  <si>
    <t>97535</t>
  </si>
  <si>
    <t>TUBO DE AÇO GALVANIZADO COM COSTURA, CLASSE MÉDIA, CONEXÃO ROSQUEADA, DN 25 (1"), INSTALADO EM REDE DE ALIMENTAÇÃO PARA SPRINKLER - FORNECIMENTO E INSTALAÇÃO. AF_10/2020</t>
  </si>
  <si>
    <t>1.19.1.0.26.</t>
  </si>
  <si>
    <t>92688</t>
  </si>
  <si>
    <t>TUBO DE AÇO GALVANIZADO COM COSTURA, CLASSE MÉDIA, CONEXÃO ROSQUEADA, DN 20 (3/4"), INSTALADO EM RAMAIS E SUB-RAMAIS DE GÁS - FORNECIMENTO E INSTALAÇÃO. AF_10/2020</t>
  </si>
  <si>
    <t>1.19.1.0.27.</t>
  </si>
  <si>
    <t>CPU3367</t>
  </si>
  <si>
    <t>FORNECIMENTO  E INSTALAÇÃO DE TUBO DE BORRACHA ELASTOMÉRICA ARMAFLEX M-60  Ø 2</t>
  </si>
  <si>
    <t>1.19.1.0.28.</t>
  </si>
  <si>
    <t>CPU3368</t>
  </si>
  <si>
    <t>FORNECIMENTO  E INSTALAÇÃO DE TUBO DE BORRACHA ELASTOMÉRICA ARMAFLEX M-48  Ø 1 1/2</t>
  </si>
  <si>
    <t>1.19.1.0.29.</t>
  </si>
  <si>
    <t>CPU3369</t>
  </si>
  <si>
    <t>FORNECIMENTO  E INSTALAÇÃO DE TUBO DE BORRACHA ELASTOMÉRICA ARMAFLEX M-42  Ø 1 1/4</t>
  </si>
  <si>
    <t>1.19.1.0.30.</t>
  </si>
  <si>
    <t>CPU3370</t>
  </si>
  <si>
    <t>FORNECIMENTO  E INSTALAÇÃO DE TUBO DE BORRACHA ELASTOMÉRICA ARMAFLEX M-35  Ø 1</t>
  </si>
  <si>
    <t>1.19.1.0.31.</t>
  </si>
  <si>
    <t>CPU3371</t>
  </si>
  <si>
    <t>FORNECIMENTO  E INSTALAÇÃO DE TUBO DE BORRACHA ELASTOMÉRICA ARMAFLEX M-28  Ø3/4</t>
  </si>
  <si>
    <t>1.19.1.0.32.</t>
  </si>
  <si>
    <t>CPU2982</t>
  </si>
  <si>
    <t>VÁLVULA ESFERA MOTORIZADA DE DUAS VIAS DE ATUADOR PROPORCIONAL DIÂMETRO 2´ A 2 1/2´</t>
  </si>
  <si>
    <t>1.19.1.0.33.</t>
  </si>
  <si>
    <t>CPU3373</t>
  </si>
  <si>
    <t>ATUADOR DE DAMPER ON/OFF E FLOATING DE 5NM BELIMO</t>
  </si>
  <si>
    <t>1.19.1.0.34.</t>
  </si>
  <si>
    <t>CPU2826</t>
  </si>
  <si>
    <t>VÁLVULA MOTORIZADA ESFERA, COM DUAS VIAS ATUADOR FLOATING, DIÂMETRO 3/4´ A 1 1/2´</t>
  </si>
  <si>
    <t>1.19.1.0.35.</t>
  </si>
  <si>
    <t>CPU3375</t>
  </si>
  <si>
    <t>VALVULA DE CONTROLE TP.CARTUCHO 2 VIAS 1""+ATUADOR HONEYWELL</t>
  </si>
  <si>
    <t>1.19.1.0.36.</t>
  </si>
  <si>
    <t>CPU3376</t>
  </si>
  <si>
    <t>VALVULA ESFERA ROSCA BRONZE 2""</t>
  </si>
  <si>
    <t>1.19.1.0.37.</t>
  </si>
  <si>
    <t>CPU3377</t>
  </si>
  <si>
    <t>VALVULA ESFERA ROSCA BRONZE 1""</t>
  </si>
  <si>
    <t>1.19.1.0.38.</t>
  </si>
  <si>
    <t>CPU3378</t>
  </si>
  <si>
    <t>VALVULA ESFERA BORBOLETA BRONZE 3/4""</t>
  </si>
  <si>
    <t>1.19.1.0.39.</t>
  </si>
  <si>
    <t>CPU2702</t>
  </si>
  <si>
    <t>FILTRO Y EM BRONZE, COM ROSCA BSP Ø 4"</t>
  </si>
  <si>
    <t>1.19.1.0.40.</t>
  </si>
  <si>
    <t>1.19.1.0.41.</t>
  </si>
  <si>
    <t>1.19.1.0.42.</t>
  </si>
  <si>
    <t>CPU3379</t>
  </si>
  <si>
    <t>TERMOMETRO CAPELA RETO 0 A 50 GRAUS HASTE 50MM</t>
  </si>
  <si>
    <t>1.19.1.0.43.</t>
  </si>
  <si>
    <t>CPU2831</t>
  </si>
  <si>
    <t>SIFAO TIPO TROMBETA DE LATAO 1/2""</t>
  </si>
  <si>
    <t>1.19.1.0.44.</t>
  </si>
  <si>
    <t>90460</t>
  </si>
  <si>
    <t>SUPORTE PARA 2 TUBOS HORIZONTAIS, ESPAÇADO A CADA 56 CM, EM PERFILADO COM COMPRIMENTO DE 25 CM FIXADO EM LAJE, POR METRO DE TUBULAÇÃO FIXADA. AF_09/2023</t>
  </si>
  <si>
    <t>1.19.1.0.45.</t>
  </si>
  <si>
    <t>CPU2832</t>
  </si>
  <si>
    <t>PROTEÇÃO PARA ISOLAMENTO TÉRMICO EM ALUMÍNIO</t>
  </si>
  <si>
    <t>1.19.1.0.46.</t>
  </si>
  <si>
    <t>102622</t>
  </si>
  <si>
    <t>CAIXA D´ÁGUA EM POLIETILENO, 500 LITROS (INCLUSOS TUBOS, CONEXÕES E TORNEIRA DE BÓIA) - FORNECIMENTO E INSTALAÇÃO. AF_06/2021</t>
  </si>
  <si>
    <t>1.19.2.</t>
  </si>
  <si>
    <t>1.19.2.0.1.</t>
  </si>
  <si>
    <t>CPU3380</t>
  </si>
  <si>
    <t>RESFRIADORA DE LÍQUIDOS (CHILLER), COM COMPRESSOR E CONDENSAÇÃO À AR, CAPACIDADE DE 120 TR</t>
  </si>
  <si>
    <t>BDI 2</t>
  </si>
  <si>
    <t>1.19.2.0.2.</t>
  </si>
  <si>
    <t>CPU3381</t>
  </si>
  <si>
    <t>RESFRIADORA DE LÍQUIDOS (CHILLER), COM COMPRESSOR E CONDENSAÇÃO À AR, CAPACIDADE DE 80 TR</t>
  </si>
  <si>
    <t>1.19.2.0.3.</t>
  </si>
  <si>
    <t>CPU3382</t>
  </si>
  <si>
    <t>CONJUNTO MOTOR-BOMBA (CENTRÍFUGA) 15 CV, MONOESTÁGIO, HMAN= 30 A 60 MCA, Q= 82 A 20 M³/H</t>
  </si>
  <si>
    <t>1.19.2.0.4.</t>
  </si>
  <si>
    <t>CPU2139</t>
  </si>
  <si>
    <t>Condicionador de ar de expansão indireta do tipo fan coil, com módulo de ventilação, módulo serpentia acoplado e módulo caixa de mistura com filtros. Capacidade nominal de 4,0 TR. Serpentina com 06 filas. Filtragem G0. Ventilador tipo Siroco com vazão de ar de 1.800 m³/h a 60Hz. Pressão Estática de 10mmca.  Tensão elétrica conforme local.  - FORNECIMENTO E INSTALAÇÃO</t>
  </si>
  <si>
    <t>1.19.2.0.5.</t>
  </si>
  <si>
    <t>CPU3383</t>
  </si>
  <si>
    <t>TRATAMENTO DE AR (FAN-COIL) TIPO AIR HANDLING UNIT DE CONCEPÇÃO MODULAR, CAPACIDADE DE 10 TR</t>
  </si>
  <si>
    <t>1.19.2.0.6.</t>
  </si>
  <si>
    <t>CPU2141</t>
  </si>
  <si>
    <t>Condicionador de ar de expansão indireta do tipo fan coil, com módulo de ventilação, módulo serpentia com aquecimento acoplado e módulo caixa de mistura com filtros. Capacidade nominal de 2,0 TR. Serpentina com 06 filas. Aquecimento de 3,0KW em 02 estágios. Filtragem G4+F8. Ventilador tipo Limit Load com vazão de ar de 1.500 m³/h a 60Hz. Pressão Estática de 60mmca.  Tensão elétrica conforme local.  - FORNECIMENTO E INSTALAÇÃO</t>
  </si>
  <si>
    <t>1.19.2.0.7.</t>
  </si>
  <si>
    <t>CPU2142</t>
  </si>
  <si>
    <t>Condicionador de ar de expansão indireta do tipo fan coil, com módulo de ventilação, módulo serpentia com aquecimento acoplado e módulo caixa de mistura com filtros. Capacidade nominal de 2,0 TR. Serpentina com 06 filas. Aquecimento de 3,0KW em 02 estágios. Filtragem G4+F8. Ventilador tipo Limit Load com vazão de ar de 1.250 m³/h a 60Hz. Pressão Estática de 60mmca.  Tensão elétrica conforme local. - FORNECIMENTO E INSTALAÇÃO</t>
  </si>
  <si>
    <t>1.19.2.0.8.</t>
  </si>
  <si>
    <t>CPU2143</t>
  </si>
  <si>
    <t>Condicionador de ar de expansão indireta do tipo fan coil, com módulo de ventilação, módulo serpentia com aquecimento acoplado e módulo caixa de mistura com filtros. Capacidade nominal de 3,0 TR. Serpentina com 06 filas. Aquecimento de 3,0KW em 02 estágios. Filtragem G4+F8. Ventilador tipo Limit Load com vazão de ar de 2.400 m³/h a 60Hz. Pressão Estática de 70mmca.  Tensão elétrica conforme local.  - FORNECIMENTO E INSTALAÇÃO</t>
  </si>
  <si>
    <t>1.19.2.0.9.</t>
  </si>
  <si>
    <t>CPU2144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</si>
  <si>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2.800 m³/h a 60Hz. Pressão Estática de 50mmca.  Tensão elétrica conforme local.  - FORNECIMENTO E INSTALAÇÃO</t>
  </si>
  <si>
    <t>1.19.2.0.10.</t>
  </si>
  <si>
    <t>CPU2145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</si>
  <si>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2.800 m³/h a 60Hz. Pressão Estática de 60mmca.  Tensão elétrica conforme local.  - FORNECIMENTO E INSTALAÇÃO</t>
  </si>
  <si>
    <t>1.19.2.0.11.</t>
  </si>
  <si>
    <t>CPU2146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</si>
  <si>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3.000 m³/h a 60Hz. Pressão Estática de 70mmca.  Tensão elétrica conforme local. - FORNECIMENTO E INSTALAÇÃO</t>
  </si>
  <si>
    <t>1.19.2.0.12.</t>
  </si>
  <si>
    <t>CPU3384</t>
  </si>
  <si>
    <t>TRATAMENTO DE AR (FAN-COIL) TIPO AIR HANDLING UNIT DE CONCEPÇÃO MODULAR, CAPACIDADE DE 6 TR</t>
  </si>
  <si>
    <t>1.19.2.0.13.</t>
  </si>
  <si>
    <t>CPU2150</t>
  </si>
  <si>
    <t>Condicionador de ar de expansão indireta do tipo fan coil, com módulo de ventilação, módulo serpentia com aquecimento acoplado e módulo caixa de mistura com filtros. Capacidade nominal de 8,0 TR. Serpentina com 06 filas. Aquecimento de 9,0KW em 02 estágios. Filtragem G4+F8. Ventilador tipo Limit Load com vazão de ar de 6.000 m³/h a 60Hz. Pressão Estática de 80mmca.  Tensão elétrica conforme local.  - FORNECIMENTO E INSTALAÇÃO</t>
  </si>
  <si>
    <t>1.19.2.0.14.</t>
  </si>
  <si>
    <t>CPU2151</t>
  </si>
  <si>
    <t>Condicionador de ar de expansão indireta do tipo fan coil, com módulo de ventilação, módulo serpentia com aquecimento acoplado e módulo caixa de mistura com filtros. Capacidade nominal de 14,0 TR. Serpentina com 06 filas. Aquecimento de 12,0KW em 02 estágios. Filtragem G4+F8. Ventilador tipo Limit Load com vazão de ar de 8.400 m³/h a 60Hz. Pressão Estática de 70mmca.  Tensão elétrica conforme local.  - FORNECIMENTO E INSTALAÇÃO</t>
  </si>
  <si>
    <t>1.19.2.0.15.</t>
  </si>
  <si>
    <t>CPU2152</t>
  </si>
  <si>
    <t>Condicionador de ar de expansão indireta do tipo fancolete hidrônico, modelo Built-in (dutado). Capacidade mínima de 9.000 BTU/h, vazão de água gelada de 0,14 l/min, conexão 3/4", com controle remoto. Tensão elétrica conforme local.  - FORNECIMENTO E INSTALAÇÃO</t>
  </si>
  <si>
    <t>1.19.2.0.16.</t>
  </si>
  <si>
    <t>CPU2153</t>
  </si>
  <si>
    <t>Condicionador de ar de expansão indireta do tipo fancolete hidrônico, modelo Built-in (dutado). Capacidade mínima de 18.000 BTU/h, vazão de água gelada de 0,26 l/min, conexão 3/4", com controle remoto. Tensão elétrica conforme local.  - FORNECIMENTO E INSTALAÇÃO</t>
  </si>
  <si>
    <t>1.19.2.0.17.</t>
  </si>
  <si>
    <t>CPU2154</t>
  </si>
  <si>
    <t>Condicionador de ar de expansão indireta do tipo fancolete hidrônico, modelo Built-in (dutado). Capacidade mínima de 24.000 BTU/h, vazão de água gelada de 0,34 l/min, conexão 3/4", com controle remoto. Tensão elétrica conforme local.  - FORNECIMENTO E INSTALAÇÃO</t>
  </si>
  <si>
    <t>1.19.2.0.18.</t>
  </si>
  <si>
    <t>CPU2155</t>
  </si>
  <si>
    <t>Condicionador de ar de expansão indireta do tipo fancolete hidrônico, modelo Built-in (dutado). Capacidade mínima de 47.800 BTU/h, vazão de água gelada de 0,71 l/min, conexão 3/4", com controle remoto. Tensão elétrica conforme local.  - FORNECIMENTO E INSTALAÇÃO</t>
  </si>
  <si>
    <t>1.19.2.0.19.</t>
  </si>
  <si>
    <t>CPU2156</t>
  </si>
  <si>
    <t>Condicionador de ar de expansão indireta do tipo fancolete hidrônico, modelo hi-wall. Capacidade mínima de 10.000 BTU/h, vazão de água gelada de 0,13 l/min, conexão 3/4", com controle remoto. Tensão elétrica conforme local - FORNECIMENTO E INSTALAÇÃO</t>
  </si>
  <si>
    <t>1.19.2.0.20.</t>
  </si>
  <si>
    <t>CPU2157</t>
  </si>
  <si>
    <t>Condicionador de ar de expansão indireta do tipo fancolete hidrônico, modelo hi-wall. Capacidade mínima de 11.500 BTU/h, vazão de água gelada de 0,14 l/min, conexão 3/4", com controle remoto. Tensão elétrica conforme local. - FORNECIMENTO E INSTALAÇÃO</t>
  </si>
  <si>
    <t>1.19.2.0.21.</t>
  </si>
  <si>
    <t>CPU2158</t>
  </si>
  <si>
    <t>Condicionador de ar de expansão indireta do tipo fancolete hidrônico, modelo hi-wall. Capacidade mínima de 13.000 BTU/h, vazão de água gelada de 0,19 l/min, conexão 3/4", com controle remoto. Tensão elétrica conforme local. - FORNECIMENTO E INSTALAÇÃO</t>
  </si>
  <si>
    <t>1.19.2.0.22.</t>
  </si>
  <si>
    <t>CPU2159</t>
  </si>
  <si>
    <t>Condicionador de ar de expansão indireta do tipo fancolete hidrônico, modelo hi-wall. Capacidade mínima de 15.000 BTU/h, vazão de água gelada de 0,21 l/min, conexão 3/4", com controle remoto. Tensão elétrica conforme local.  - FORNECIMENTO E INSTALAÇÃO</t>
  </si>
  <si>
    <t>1.19.2.0.23.</t>
  </si>
  <si>
    <t>CPU2160</t>
  </si>
  <si>
    <t>Condicionador de ar de expansão indireta do tipo fancolete hidrônico, modelo hi-wall. Capacidade mínima de 16.500 BTU/h, vazão de água gelada de 0,24 l/min, conexão 3/4", com controle remoto. Tensão elétrica conforme local.  - FORNECIMENTO E INSTALAÇÃO</t>
  </si>
  <si>
    <t>1.19.2.0.24.</t>
  </si>
  <si>
    <t>CPU2161</t>
  </si>
  <si>
    <t>Condicionador de ar de expansão indireta do tipo fancolete hidrônico, modelo piso-teto. Capacidade mínima de 18.000 BTU/h, vazão de água gelada de 0,21 l/min, conexão 3/4", com controle remoto. Tensão elétrica conforme local.  - FORNECIMENTO E INSTALAÇÃO</t>
  </si>
  <si>
    <t>1.19.2.0.25.</t>
  </si>
  <si>
    <t>CPU2162</t>
  </si>
  <si>
    <t>Condicionador de ar de expansão indireta do tipo fancolete hidrônico, modelo piso-teto. Capacidade mínima de 24.000 BTU/h, vazão de água gelada de 0,32 l/min, conexão 3/4", com controle remoto. Tensão elétrica conforme local.  - FORNECIMENTO E INSTALAÇÃO</t>
  </si>
  <si>
    <t>1.19.2.0.26.</t>
  </si>
  <si>
    <t>CPU2163</t>
  </si>
  <si>
    <t>Condicionador de ar de expansão indireta do tipo fancolete hidrônico, modelo piso-teto. Capacidade mínima de 30.000 BTU/h, vazão de água gelada de 0,42 l/min, conexão 3/4", com controle remoto. Tensão elétrica conforme local.  - FORNECIMENTO E INSTALAÇÃO</t>
  </si>
  <si>
    <t>1.19.2.0.27.</t>
  </si>
  <si>
    <t>CPU2164</t>
  </si>
  <si>
    <t>Exaustor Centrífugo com vazão de 300m³/h e P.E. de 35mmca, montado em base única com motor elétrico trifásico de no máximo 0,15 KW e 04 pólos, coxins de borracha, protetor de eixos e correias, tela de descarga, ligações com flange, identificação em placa de aluminio.  - FORNECIMENTO E INSTALAÇÃO</t>
  </si>
  <si>
    <t>1.19.2.0.28.</t>
  </si>
  <si>
    <t>CPU2165</t>
  </si>
  <si>
    <t>Exaustor Centrífugo com vazão de 450m³/h e P.E. de 40mmca, montado em base única com motor elétrico trifásico de no máximo 0,2 KW e 04 pólos, coxins de borracha, protetor de eixos e correias, tela de descarga, ligações com flange, identificação em placa de aluminio.  - FORNECIMENTO E INSTALAÇÃO</t>
  </si>
  <si>
    <t>1.19.2.0.29.</t>
  </si>
  <si>
    <t>CPU2166</t>
  </si>
  <si>
    <t>Exaustor Centrífugo com vazão de 450m³/h e P.E. de 25mmca, montado em base única com motor elétrico trifásico de no máximo 0,2 KW e 04 pólos, coxins de borracha, protetor de eixos e correias, tela de descarga, ligações com flange, identificação em placa de aluminio.  - FORNECIMENTO E INSTALAÇÃO</t>
  </si>
  <si>
    <t>1.19.2.0.30.</t>
  </si>
  <si>
    <t>CPU2167</t>
  </si>
  <si>
    <t>Exaustor Centrífugo com vazão de 500m³/h e P.E. de 55mmca, montado em base única com motor elétrico trifásico de no máximo 0,25 KW e 04 pólos, coxins de borracha, protetor de eixos e correias, tela de descarga, ligações com flange, identificação em placa de aluminio.  - FORNECIMENTO E INSTALAÇÃO</t>
  </si>
  <si>
    <t>1.19.2.0.31.</t>
  </si>
  <si>
    <t>CPU2168</t>
  </si>
  <si>
    <t>Exaustor Centrífugo com vazão de 650m³/h e P.E. de 45mmca, montado em base única com motor elétrico trifásico de no máximo 0,25 KW e 04 pólos, coxins de borracha, protetor de eixos e correias, tela de descarga, ligações com flange, identificação em placa de aluminio.  - FORNECIMENTO E INSTALAÇÃO</t>
  </si>
  <si>
    <t>1.19.2.0.32.</t>
  </si>
  <si>
    <t>CPU2169</t>
  </si>
  <si>
    <t>Exaustor Centrífugo com vazão de 900m³/h e P.E. de 45mmca, montado em base única com motor elétrico trifásico de no máximo 0,35 KW e 04 pólos, coxins de borracha, protetor de eixos e correias, tela de descarga, ligações com flange, identificação em placa de aluminio.  - FORNECIMENTO E INSTALAÇÃO</t>
  </si>
  <si>
    <t>1.19.2.0.33.</t>
  </si>
  <si>
    <t>CPU2170</t>
  </si>
  <si>
    <t>Exaustor Centrífugo com vazão de 1.200m³/h e P.E. de 60mmca, montado em base única com motor elétrico trifásico de no máximo 0,75 KW e 04 pólos, coxins de borracha, protetor de eixos e correias, tela de descarga, ligações com flange, identificação em placa de aluminio. - FORNECIMENTO E INSTALAÇÃO</t>
  </si>
  <si>
    <t>1.19.2.0.34.</t>
  </si>
  <si>
    <t>CPU2171</t>
  </si>
  <si>
    <t>Exaustor Centrífugo com vazão de 1.600m³/h e P.E. de 30mmca, montado em base única com motor elétrico trifásico de no máximo 0,75 KW e 04 pólos, coxins de borracha, protetor de eixos e correias, tela de descarga, ligações com flange, identificação em placa de aluminio. - FORNECIMENTO E INSTALAÇÃO</t>
  </si>
  <si>
    <t>1.19.2.0.35.</t>
  </si>
  <si>
    <t>CPU2172</t>
  </si>
  <si>
    <t>Exaustor Centrífugo com vazão de 2.950m³/h e P.E. de 45mmca, montado em base única com motor elétrico trifásico de no máximo 1,5 KW e 04 pólos, coxins de borracha, protetor de eixos e correias, tela de descarga, ligações com flange, identificação em placa de aluminio.  - FORNECIMENTO E INSTALAÇÃO</t>
  </si>
  <si>
    <t>1.19.2.0.36.</t>
  </si>
  <si>
    <t>CPU2173</t>
  </si>
  <si>
    <t>Exaustor Centrífugo com vazão de 3.250m³/h e P.E. de 45mmca, montado em base única com motor elétrico trifásico de no máximo 2,5 KW e 04 pólos, coxins de borracha, protetor de eixos e correias, tela de descarga, ligações com flange, identificação em placa de aluminio.  - FORNECIMENTO E INSTALAÇÃO</t>
  </si>
  <si>
    <t>1.19.2.0.37.</t>
  </si>
  <si>
    <t>CPU2174</t>
  </si>
  <si>
    <t>Exaustor Centrífugo com vazão de 8.400m³/h e P.E. de 40mmca, montado em base única com motor elétrico trifásico de no máximo 5,0 KW e 04 pólos, coxins de borracha, protetor de eixos e correias, tela de descarga, ligações com flange, identificação em placa de aluminio.  - FORNECIMENTO E INSTALAÇÃO</t>
  </si>
  <si>
    <t>1.19.2.0.38.</t>
  </si>
  <si>
    <t>CPU2175</t>
  </si>
  <si>
    <t>Caixa de ventilação com vazão de 300m³/h e P.E. de 30mmca, com filtro G4 acoplado, motor elétrico trifásico de no máximo 0,3KW e 04 pólos, tela de aspiração, flanges para montagem dos dutos.  - FORNECIMENTO E INSTALAÇÃO</t>
  </si>
  <si>
    <t>1.19.2.0.39.</t>
  </si>
  <si>
    <t>CPU2176</t>
  </si>
  <si>
    <t>Caixa de ventilação com vazão de 500m³/h e P.E. de 30mmca, com filtro G4 acoplado, motor elétrico trifásico de no máximo 0,5KW e 04 pólos, tela de aspiração, flanges para montagem dos dutos.  - FORNECIMENTO E INSTALAÇÃO</t>
  </si>
  <si>
    <t>1.19.2.0.40.</t>
  </si>
  <si>
    <t>CPU2177</t>
  </si>
  <si>
    <t>Caixa de ventilação com vazão de 650m³/h e P.E. de 40mmca, com filtro G4 acoplado, motor elétrico trifásico de no máximo 1,0KW e 04 pólos, tela de aspiração, flanges para montagem dos dutos.  - FORNECIMENTO E INSTALAÇÃO</t>
  </si>
  <si>
    <t>1.19.2.0.41.</t>
  </si>
  <si>
    <t>CPU2178</t>
  </si>
  <si>
    <t>Caixa de ventilação com vazão de 1.100m³/h e P.E. de 45mmca, com filtro G4 acoplado, motor elétrico trifásico de no máximo 2,0KW e 04 pólos, tela de aspiração, flanges para montagem dos dutos.  - FORNECIMENTO E INSTALAÇÃO</t>
  </si>
  <si>
    <t>1.19.2.0.42.</t>
  </si>
  <si>
    <t>CPU2179</t>
  </si>
  <si>
    <t>Caixa de ventilação com vazão de 1.500m³/h e P.E. de 50mmca, com filtro G4 acoplado, motor elétrico trifásico de no máximo 2,5KW e 04 pólos, tela de aspiração, flanges para montagem dos dutos.  - FORNECIMENTO E INSTALAÇÃO</t>
  </si>
  <si>
    <t>1.19.2.0.43.</t>
  </si>
  <si>
    <t>CPU2180</t>
  </si>
  <si>
    <t>Caixa de ventilação com vazão de 2.200m³/h e P.E. de 45mmca, com filtro G4 acoplado, motor elétrico trifásico de no máximo 2,5KW e 04 pólos, tela de aspiração, flanges para montagem dos dutos.  - FORNECIMENTO E INSTALAÇÃO</t>
  </si>
  <si>
    <t>1.20.</t>
  </si>
  <si>
    <t>DADOS E VOZ</t>
  </si>
  <si>
    <t>1.20.0.0.1.</t>
  </si>
  <si>
    <t>98307</t>
  </si>
  <si>
    <t>TOMADA DE REDE RJ45 - FORNECIMENTO E INSTALAÇÃO. AF_08/2025</t>
  </si>
  <si>
    <t>1.20.0.0.2.</t>
  </si>
  <si>
    <t>CPU2672</t>
  </si>
  <si>
    <t>TOMADA PARA TV, TIPO PINO JACK, COM PLACA</t>
  </si>
  <si>
    <t>1.20.0.0.3.</t>
  </si>
  <si>
    <t>1.20.0.0.4.</t>
  </si>
  <si>
    <t>CPU3385</t>
  </si>
  <si>
    <t>COTOVELO RETO,PARA ELETROCALHA PERFURADA OU LISA,100X100MM.F ORNECIMENTO E COLOCACAO</t>
  </si>
  <si>
    <t>1.20.0.0.5.</t>
  </si>
  <si>
    <t>1.20.0.0.6.</t>
  </si>
  <si>
    <t>CPU3386</t>
  </si>
  <si>
    <t>SUPORTE PARA ELETROCALHA, GALVANIZADO A FOGO, 100X100 MM</t>
  </si>
  <si>
    <t>1.20.0.0.7.</t>
  </si>
  <si>
    <t>1.21.</t>
  </si>
  <si>
    <t>GASES MEDICINAIS</t>
  </si>
  <si>
    <t>1.21.0.0.1.</t>
  </si>
  <si>
    <t>103835</t>
  </si>
  <si>
    <t>TUBO EM COBRE RÍGIDO, DN 15 MM, CLASSE A, SEM ISOLAMENTO, INSTALADO EM RAMAL E SUB-RAMAL DE GÁS MEDICINAL - FORNECIMENTO E INSTALAÇÃO. AF_04/2022</t>
  </si>
  <si>
    <t>1.21.0.0.2.</t>
  </si>
  <si>
    <t>103836</t>
  </si>
  <si>
    <t>TUBO EM COBRE RÍGIDO, DN 22 MM, CLASSE A, SEM ISOLAMENTO, INSTALADO EM RAMAL E SUB-RAMAL DE GÁS MEDICINAL - FORNECIMENTO E INSTALAÇÃO. AF_04/2022</t>
  </si>
  <si>
    <t>1.21.0.0.3.</t>
  </si>
  <si>
    <t>103865</t>
  </si>
  <si>
    <t>TÊ EM COBRE, DN 15 MM, SEM ANEL DE SOLDA, INSTALADO EM RAMAL E SUB-RAMAL DE GÁS MEDICINAL - FORNECIMENTO E INSTALAÇÃO. AF_04/2022</t>
  </si>
  <si>
    <t>1.21.0.0.4.</t>
  </si>
  <si>
    <t>103866</t>
  </si>
  <si>
    <t>TÊ EM COBRE, DN 22 MM, SEM ANEL DE SOLDA, INSTALADO EM RAMAL E SUB-RAMAL DE GÁS MEDICINAL - FORNECIMENTO E INSTALAÇÃO. AF_04/2022</t>
  </si>
  <si>
    <t>1.21.0.0.5.</t>
  </si>
  <si>
    <t>103856</t>
  </si>
  <si>
    <t>BUCHA DE REDUÇÃO EM COBRE, DN 22 MM X 15 MM, SEM ANEL DE SOLDA, PONTA X BOLSA, INSTALADO EM RAMAL E SUB-RAMAL DE GÁS MEDICINAL - FORNECIMENTO E INSTALAÇÃO. AF_04/2022</t>
  </si>
  <si>
    <t>1.21.0.0.6.</t>
  </si>
  <si>
    <t>103847</t>
  </si>
  <si>
    <t>LUVA EM COBRE, DN 15 MM, SEM ANEL DE SOLDA, INSTALADO EM RAMAL E SUB-RAMAL DE GÁS MEDICINAL - FORNECIMENTO E INSTALAÇÃO. AF_04/2022</t>
  </si>
  <si>
    <t>1.21.0.0.7.</t>
  </si>
  <si>
    <t>103852</t>
  </si>
  <si>
    <t>LUVA EM COBRE, DN 22 MM, SEM ANEL DE SOLDA, INSTALADO EM RAMAL E SUB-RAMAL DE GÁS MEDICINAL - FORNECIMENTO E INSTALAÇÃO. AF_04/2022</t>
  </si>
  <si>
    <t>1.21.0.0.8.</t>
  </si>
  <si>
    <t>103838</t>
  </si>
  <si>
    <t>COTOVELO EM COBRE, DN 15 MM, 90 GRAUS, SEM ANEL DE SOLDA, INSTALADO EM RAMAL E SUB-RAMAL DE GÁS MEDICINAL - FORNECIMENTO E INSTALAÇÃO. AF_04/2022</t>
  </si>
  <si>
    <t>1.21.0.0.9.</t>
  </si>
  <si>
    <t>103841</t>
  </si>
  <si>
    <t>COTOVELO EM COBRE, DN 22 MM, 90 GRAUS, SEM ANEL DE SOLDA, INSTALADO EM RAMAL E SUB-RAMAL DE GÁS MEDICINAL - FORNECIMENTO E INSTALAÇÃO. AF_04/2022</t>
  </si>
  <si>
    <t>1.21.0.0.10.</t>
  </si>
  <si>
    <t>103851</t>
  </si>
  <si>
    <t>CONECTOR EM BRONZE/LATÃO, DN 15 MM X 1/2", SEM ANEL DE SOLDA, BOLSA X ROSCA F, INSTALADO EM RAMAL E SUB-RAMAL DE GÁS MEDICINAL - FORNECIMENTO E INSTALAÇÃO. AF_04/2022</t>
  </si>
  <si>
    <t>1.21.0.0.11.</t>
  </si>
  <si>
    <t>95248</t>
  </si>
  <si>
    <t>VÁLVULA DE ESFERA BRUTA, BRONZE, ROSCÁVEL, 1/2" - FORNECIMENTO E INSTALAÇÃO. AF_08/2021</t>
  </si>
  <si>
    <t>1.21.0.0.12.</t>
  </si>
  <si>
    <t>CPU3123</t>
  </si>
  <si>
    <t>CAIXA COM REGULADOR 2º ESTÁGIO (INSTALAÇÃO GÁS)</t>
  </si>
  <si>
    <t>1.21.0.0.13.</t>
  </si>
  <si>
    <t>CPU3122</t>
  </si>
  <si>
    <t>PAINEL DE ALARME MEDICINAL AR COMPRIMIDO,OXIDO NITROSO,DIOXI DO DE CARBONO,OXIGENIO E VACUO - FORNECIMENTO E ASSENTAMENTO</t>
  </si>
  <si>
    <t>1.21.0.0.14.</t>
  </si>
  <si>
    <t>CPU3187</t>
  </si>
  <si>
    <t>RÉGUA P/GÁS MEDICINAL,EM ALUMÍNIO,DIMENSÕES: 850X220X70MM,COM: 01 PONTO P/ OXIGÊNIO, 01 PONTO P/ AR COMPRIMIDO, 01 PONTO P/ VÁCUO, 01 PONTO P/ ÓXIDO NITROSO, 08 TOMADAS ELÉTRICAS</t>
  </si>
  <si>
    <t>1.21.0.0.15.</t>
  </si>
  <si>
    <t>CPU2424</t>
  </si>
  <si>
    <t>POSTO DE CONSUMO DE O2 OU AR VÁCUO OU N2O</t>
  </si>
  <si>
    <t>1.21.0.0.16.</t>
  </si>
  <si>
    <t>CPU3387</t>
  </si>
  <si>
    <t>CENTRAL MANIFOLD PARA CILINDROS 4 X 4 PARA OXIGÊNIO, AR COMPRIMIDO E ÓXIDO NITROSO COM SERPENTINA E SEM VÁLVULA DE ALTA PRESSÃO</t>
  </si>
  <si>
    <t>1.21.0.0.17.</t>
  </si>
  <si>
    <t>97330</t>
  </si>
  <si>
    <t>TUBO EM COBRE FLEXÍVEL, DN 5/8", COM ISOLAMENTO, INSTALADO EM RAMAL DE ALIMENTAÇÃO DE AR-CONDICIONADO - FORNECIMENTO E INSTALAÇÃO. AF_07/2025</t>
  </si>
  <si>
    <t>1.21.0.0.18.</t>
  </si>
  <si>
    <t>CPU3161</t>
  </si>
  <si>
    <t>CORRENTE GALVANIZADA</t>
  </si>
  <si>
    <t>1.21.0.0.19.</t>
  </si>
  <si>
    <t>100862</t>
  </si>
  <si>
    <t>SUPORTE MÃO FRANCESA EM ACO, ABAS IGUAIS 40 CM, CAPACIDADE MINIMA 70 KG, BRANCO - FORNECIMENTO E INSTALAÇÃO. AF_01/2020</t>
  </si>
  <si>
    <t>1.21.0.0.20.</t>
  </si>
  <si>
    <t>CPU3388</t>
  </si>
  <si>
    <t>CENTRAL DE AR COMPRIMIDO MEDICINAL,ISENTO DE OLEO,SISTEMA DU PLEX,COM RESERVATORIO HORIZONTAL OU VERTICAL,VAZAO APROX.20M 3/H,02 (DOIS) COMPRESSORES COM POTENCIA MEDIA DE APROX.5HP,C APACIDADE DO RESERVATORIO DE APROX.500 LITROS,INCLUSIVE FILT ROS,SECADORES,PAINEL ELETRICO,CONFORME RDC-50 ANVISA/MINISTE RIO DA SAUDE E ABNT NBR 12188.FORNEC.E ASSENT.</t>
  </si>
  <si>
    <t>1.21.0.0.21.</t>
  </si>
  <si>
    <t>CPU3389</t>
  </si>
  <si>
    <t>CENTRAL DE VACUO MEDICINAL,ISENTO DE OLEO,SISTEMA DUPLEX,C/R ESERVATORIO HORIZONTAL,VAZAO APROX.26M3/H,02 (DUAS) MOTO-BOM BAS DE VACUO POTENCIA MEDIA APROX.3HP,CAPAC.RESERVATORIO APR OX.400 LITROS,INCL.FILTROS,SECADORES,PAINEL ELETRICO,CONFORM E RDC-50 ANVISA/MINISTERIO DA SAUDE E ABNT NBR 12188.FORNECI MENTO E ASSENTAMENTO.</t>
  </si>
  <si>
    <t>1.21.0.0.22.</t>
  </si>
  <si>
    <t>91179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</si>
  <si>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</si>
  <si>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>1.22.</t>
  </si>
  <si>
    <t>URBANIZAÇÃO</t>
  </si>
  <si>
    <t>1.22.1.</t>
  </si>
  <si>
    <t>PAVIMENTAÇÃO E ACESSIBILIDADE</t>
  </si>
  <si>
    <t>1.22.1.0.1.</t>
  </si>
  <si>
    <t>104658</t>
  </si>
  <si>
    <t>PISO PODOTÁTIL DE ALERTA OU DIRECIONAL, DE CONCRETO, ASSENTADO SOBRE ARGAMASSA. AF_03/2024</t>
  </si>
  <si>
    <t>1.22.1.0.2.</t>
  </si>
  <si>
    <t>CPU3390</t>
  </si>
  <si>
    <t>PLATAFORMA ELEVAT. TRANSPORTE VERTICAL DESNIVEL DE 2 ATE 4M</t>
  </si>
  <si>
    <t>1.22.2.</t>
  </si>
  <si>
    <t>PAISAGISMO</t>
  </si>
  <si>
    <t>1.22.2.0.1.</t>
  </si>
  <si>
    <t>103946</t>
  </si>
  <si>
    <t>PLANTIO DE GRAMA ESMERALDA OU SÃO CARLOS OU CURITIBANA, EM PLACAS. AF_07/2024</t>
  </si>
  <si>
    <t>1.22.3.</t>
  </si>
  <si>
    <t>SINALIZAÇÃO</t>
  </si>
  <si>
    <t>1.22.3.0.1.</t>
  </si>
  <si>
    <t>CPU2674</t>
  </si>
  <si>
    <t>LETRA CAIXA INOX ESCOVADO COLOCADA</t>
  </si>
  <si>
    <t>1.23.</t>
  </si>
  <si>
    <t>SERVIÇOS COMPLEMENTARES</t>
  </si>
  <si>
    <t>1.23.0.0.1.</t>
  </si>
  <si>
    <t>CPU2675</t>
  </si>
  <si>
    <t>LIMPEZA/REMOÇÃO DE TINTAS EM PISOS E REVESTIMENTOS</t>
  </si>
  <si>
    <t>QUANTITATIVOS OBTIDOS ATRAVÉS DA PO FORNECIDA PELO MINISTÉRIO DA SAÚDE</t>
  </si>
  <si>
    <t>CPU2526</t>
  </si>
  <si>
    <t>LOCAÇÃO DE CONTAINER TIPO DEPÓSITO - ÁREA MÍNIMA DE 13,80 M2</t>
  </si>
  <si>
    <t>UNXMÊS</t>
  </si>
  <si>
    <t>ELETRICISTA COM ENCARGOS COMPLEMENTARES</t>
  </si>
  <si>
    <t>H</t>
  </si>
  <si>
    <t>SERVENTE COM ENCARGOS COMPLEMENTARES</t>
  </si>
  <si>
    <t>AUXILIAR DE ELETRICISTA COM ENCARGOS COMPLEMENTARES</t>
  </si>
  <si>
    <t>CDHU</t>
  </si>
  <si>
    <t>A.12.000.021099</t>
  </si>
  <si>
    <t>Container depósito, módulo metálico em aço galvanizado de 6,0x2,3x2,5m, vão livre, piso de concreto, cimentado, madeira ou material equivalente</t>
  </si>
  <si>
    <t>UNMES</t>
  </si>
  <si>
    <t>CPU2527</t>
  </si>
  <si>
    <t>BARRACÃO ABERTO PARA APOIO À PRODUÇÃO (CARPINTARIA, CENTRAL DE ARMAÇÃO, OFICINA, ETC.) C/ TESOURAS, TELHA 4MM, PISO EM CONCRETO DESEMPOLADO</t>
  </si>
  <si>
    <t>COMPACTAÇÃO MECÂNICA DE SOLO PARA EXECUÇÃO DE RADIER, PISO DE CONCRETO OU LAJE SOBRE SOLO, COM COMPACTADOR DE SOLOS A PERCUSSÃO. AF_09/2021</t>
  </si>
  <si>
    <t>FABRICAÇÃO E INSTALAÇÃO DE PONTALETES DE MADEIRA NÃO APARELHADA PARA TELHADOS COM ATÉ 2 ÁGUAS E COM TELHA ONDULADA DE FIBROCIMENTO, ALUMÍNIO OU PLÁSTICA EM EDIFÍCIO RESIDENCIAL TÉRREO, INCLUSO TRANSPORTE VERTICAL. AF_07/2019</t>
  </si>
  <si>
    <t>FABRICAÇÃO E INSTALAÇÃO DE TESOURA INTEIRA EM MADEIRA NÃO APARELHADA, VÃO DE 10 M, PARA TELHA ONDULADA DE FIBROCIMENTO, METÁLICA, PLÁSTICA OU TERMOACÚSTICA, INCLUSO IÇAMENTO. AF_07/2019</t>
  </si>
  <si>
    <t>PISO EM CONCRETO 20 MPA PREPARO MECÂNICO, ESPESSURA 7CM. AF_09/2020</t>
  </si>
  <si>
    <t>CPU3294</t>
  </si>
  <si>
    <t>LOCAÇÃO DE CONTAINER TIPO ESCRITÓRIO COM 1 VASO SANITÁRIO, 1 LAVATÓRIO E 1 PONTO PARA CHUVEIRO - ÁREA MÍNIMA DE 13,80 M²)</t>
  </si>
  <si>
    <t>AUXILIAR DE ENCANADOR OU BOMBEIRO HIDRÁULICO COM ENCARGOS COMPLEMENTARES</t>
  </si>
  <si>
    <t>AJUDANTE ESPECIALIZADO COM ENCARGOS COMPLEMENTARES</t>
  </si>
  <si>
    <t>ENCANADOR OU BOMBEIRO HIDRÁULICO COM ENCARGOS COMPLEMENTARES</t>
  </si>
  <si>
    <t>A.12.000.021100</t>
  </si>
  <si>
    <t>Container escritório com WC, em aço galvanizado, piso compensado naval (escritório), 1 vaso sanitário, 1 lavatório, 1 ponto para chuveiro, piso impermeável e antiderrapante (WC)</t>
  </si>
  <si>
    <t>CPU3295</t>
  </si>
  <si>
    <t>LOCAÇÃO DE CONTAINER TIPO GUARITA - ÁREA MÍNIMA DE 4,60 M²</t>
  </si>
  <si>
    <t>A.12.000.021081</t>
  </si>
  <si>
    <t>Container guarita, módulo metálico aço galvanizado 2,00x2,30m ou 2,30x2,30m, vão livre, forro térmico, piso concreto, cimentado, madeira ou material equivalente</t>
  </si>
  <si>
    <t>CPU2529</t>
  </si>
  <si>
    <t>BARRACAO PARA REFEITORIO EM OBRAS EM COMPENSADO</t>
  </si>
  <si>
    <t>AJUDANTE DE CARPINTEIRO COM ENCARGOS COMPLEMENTARES</t>
  </si>
  <si>
    <t>CARPINTEIRO DE FORMAS COM ENCARGOS COMPLEMENTARES</t>
  </si>
  <si>
    <t>SINAPI-I</t>
  </si>
  <si>
    <t>TELHA DE FIBROCIMENTO ONDULADA E = 4 MM, DE 2,44 X 0,50 M (SEM AMIANTO)</t>
  </si>
  <si>
    <t>PREGO DE ACO POLIDO COM CABECA 19 X 36 (3 1/4 X 9)</t>
  </si>
  <si>
    <t>DOBRADICA EM ACO/FERRO, 3" X 2 1/2", E= 1,9 A 2 MM, SEM ANEL, CROMADO OU ZINCADO, TAMPA BOLA, COM PARAFUSOS</t>
  </si>
  <si>
    <t>PONTALETE *7,5 X 7,5* CM EM PINUS, MISTA OU EQUIVALENTE DA REGIAO - BRUTA</t>
  </si>
  <si>
    <t>TABUA NAO APARELHADA *2,5 X 15* CM, EM MACARANDUBA/MASSARANDUBA, ANGELIM OU EQUIVALENTE DA REGIAO - BRUTA</t>
  </si>
  <si>
    <t>RIPA APARELHADA *1,5 X 5* CM, EM MACARANDUBA/MASSARANDUBA, ANGELIM OU EQUIVALENTE DA REGIAO</t>
  </si>
  <si>
    <t>PREGO DE ACO POLIDO COM CABECA 17 X 21 (2 X 11)</t>
  </si>
  <si>
    <t>CPU3296</t>
  </si>
  <si>
    <t>LOCAÇÃO DE CONTAINER TIPO SANITÁRIO COM 2 VASOS SANITÁRIOS, 2 LAVATÓRIOS, 2 MICTÓRIOS E 4 PONTOS PARA CHUVEIRO - ÁREA MÍNIMA DE 13,80 M²</t>
  </si>
  <si>
    <t>A.12.000.021098</t>
  </si>
  <si>
    <t>Container sanitário, módulo aço galvanizado, 2 vasos sanitários, 2 lavatórios/calha e 2 mictórios/calha, 4 pontos para chuveiro, piso impermeável e antiderrapante</t>
  </si>
  <si>
    <t>CPU2530</t>
  </si>
  <si>
    <t>REMOÇÃO DE ENTULHO SEPARADO DE OBRA COM CAÇAMBA METÁLICA - TERRA, ALVENARIA, CONCRETO, ARGAMASSA, MADEIRA, PAPEL, PLÁSTICO OU METAL</t>
  </si>
  <si>
    <t>A.05.000.020358</t>
  </si>
  <si>
    <t>Remoção de entulho de obra, terra, alvenaria, concreto, argamassa, madeira, papel, plástico, metal, capacidade de 4m³</t>
  </si>
  <si>
    <t>VIDRACEIRO COM ENCARGOS COMPLEMENTARES</t>
  </si>
  <si>
    <t>PINTOR COM ENCARGOS COMPLEMENTARES</t>
  </si>
  <si>
    <t>CARPINTEIRO DE ESQUADRIAS COM ENCARGOS COMPLEMENTARES</t>
  </si>
  <si>
    <t>MARCENEIRO COM ENCARGOS COMPLEMENTARES</t>
  </si>
  <si>
    <t>SBC</t>
  </si>
  <si>
    <t>MOBILIZACAO/DESMOBILIZACAO/MAO DE OBRA E EQUIP.EMPREIT.</t>
  </si>
  <si>
    <t>105979</t>
  </si>
  <si>
    <t>GUINDAUTO HIDRÁULICO, CAPACIDADE MÁXIMA DE CARGA 8500 KG, MOMENTO MÁXIMO DE CARGA 30,4 TM, ALCANCE MÁXIMO HORIZONTAL 14,30 M, INCLUSIVE CAMINHÃO TRUCADO PBT 23.000 KG, POTÊNCIA DE 256 CV E CARROCERIA FIXA ABERTA DE MADEIRA - DEPRECIAÇÃO. AF_05/2025</t>
  </si>
  <si>
    <t>M2XMÊS</t>
  </si>
  <si>
    <t>MONTAGEM E DESMONTAGEM DE ANDAIME MODULAR FACHADEIRO, COM PISO METÁLICO, PARA EDIFÍCIOS COM MULTIPLOS PAVIMENTOS (EXCLUSIVE ANDAIME E LIMPEZA). AF_03/2024</t>
  </si>
  <si>
    <t>LOCACAO DE ANDAIME METALICO TIPO FACHADEIRO, PECAS COM APROXIMADAMENTE 1,20 M DE LARGURA E 2,0 M DE ALTURA, INCLUINDO DIAGONAIS EM X, BARRAS DE LIGACAO, SAPATAS E DEMAIS ITENS NECESSARIOS A MONTAGEM (NAO INCLUI INSTALACAO)</t>
  </si>
  <si>
    <t>M2XMES</t>
  </si>
  <si>
    <t>VIBRADOR DE IMERSÃO, DIÂMETRO DE PONTEIRA 45MM, MOTOR ELÉTRICO TRIFÁSICO POTÊNCIA DE 2 CV - CHI DIURNO. AF_06/2015</t>
  </si>
  <si>
    <t>CHI</t>
  </si>
  <si>
    <t>PEDREIRO COM ENCARGOS COMPLEMENTARES</t>
  </si>
  <si>
    <t>VIBRADOR DE IMERSÃO, DIÂMETRO DE PONTEIRA 45MM, MOTOR ELÉTRICO TRIFÁSICO POTÊNCIA DE 2 CV - CHP DIURNO. AF_06/2015</t>
  </si>
  <si>
    <t>CHP</t>
  </si>
  <si>
    <t>CONCRETO USINADO BOMBEAVEL, CLASSE DE RESISTENCIA C35, BRITA 0 E 1, SLUMP = 100 +/- 20 MM, COM BOMBEAMENTO (DISPONIBILIZACAO DE BOMBA), SEM O LANCAMENTO (NBR 8953)</t>
  </si>
  <si>
    <t>ENCARREGADO GERAL COM ENCARGOS COMPLEMENTARES</t>
  </si>
  <si>
    <t>ENGENHEIRO CIVIL DE OBRA JUNIOR COM ENCARGOS COMPLEMENTARES</t>
  </si>
  <si>
    <t>MES</t>
  </si>
  <si>
    <t>ENSAIO - ENSAIO DE RESISTENCIA A COMPRESSAO SIMPLES - CONCRETO</t>
  </si>
  <si>
    <t>C.06.000.022011</t>
  </si>
  <si>
    <t>Laje pré-fabricada unidirecional em viga treliçada/lajota em EPS LT 12 (8 + 4) - SC = 200kgf/m²</t>
  </si>
  <si>
    <t>C.06.000.022012</t>
  </si>
  <si>
    <t>Laje pré-fabricada unidirecional em viga treliçada/lajota em EPS LT 16 (12 + 4) - SC = 300kgf/m²</t>
  </si>
  <si>
    <t>C.06.000.022013</t>
  </si>
  <si>
    <t>Laje pré-fabricada unidirecional em viga treliçada/lajota em EPS LT 20 (16 + 4) - SC = 300kgf/m²</t>
  </si>
  <si>
    <t>ARMADOR COM ENCARGOS COMPLEMENTARES</t>
  </si>
  <si>
    <t>MONTADOR DE ESTRUTURAS METÁLICAS COM ENCARGOS COMPLEMENTARES</t>
  </si>
  <si>
    <t>PLACA / CHAPA DE GESSO ACARTONADO, RESISTENTE A UMIDADE (RU), COR VERDE, E = 12,5 MM, 1200 X 2400 MM (L X C)</t>
  </si>
  <si>
    <t>PERFIL GUIA, FORMATO U, EM ACO ZINCADO, PARA ESTRUTURA PAREDE DRYWALL, E = 0,5 MM, 70 X 3000 MM (L X C)</t>
  </si>
  <si>
    <t>FITA DE PAPEL REFORCADA COM LAMINA DE METAL PARA REFORCO DE CANTOS DE CHAPA DE GESSO PARA DRYWALL</t>
  </si>
  <si>
    <t>PERFIL MONTANTE, FORMATO C, EM ACO ZINCADO, PARA ESTRUTURA PAREDE DRYWALL, E = 0,5 MM, 70 X 3000 MM (L X C)</t>
  </si>
  <si>
    <t>FITA DE PAPEL MICROPERFURADO, 50 X 150 MM, PARA TRATAMENTO DE JUNTAS DE CHAPA DE GESSO PARA DRYWALL</t>
  </si>
  <si>
    <t>PINO DE ACO COM ARRUELA CONICA, DIAMETRO ARRUELA = *23* MM E COMP HASTE = *27* MM (ACAO INDIRETA)</t>
  </si>
  <si>
    <t>CENTO</t>
  </si>
  <si>
    <t>PARAFUSO DRY WALL, EM ACO FOSFATIZADO, CABECA TROMBETA E PONTA AGULHA (TA), COMPRIMENTO 25 MM</t>
  </si>
  <si>
    <t>MASSA DE REJUNTE EM PO PARA DRYWALL, A BASE DE GESSO, SECAGEM RAPIDA, PARA TRATAMENTO DE JUNTAS DE CHAPA DE GESSO (NECESSITA ADICAO DE AGUA)</t>
  </si>
  <si>
    <t>PARAFUSO DRY WALL, EM ACO ZINCADO, CABECA LENTILHA E PONTA BROCA (LB), LARGURA 4,2 MM, COMPRIMENTO 13 MM</t>
  </si>
  <si>
    <t>INSTALAÇÃO DE REFORÇO METÁLICO EM PAREDE DRYWALL. AF_07/2023</t>
  </si>
  <si>
    <t>PERFIL GUIA, FORMATO U, EM ACO ZINCADO, PARA ESTRUTURA PAREDE DRYWALL, E = 0,5 MM, 90 X 3000 MM (L X C)</t>
  </si>
  <si>
    <t>PERFIL MONTANTE, FORMATO C, EM ACO ZINCADO, PARA ESTRUTURA PAREDE DRYWALL, E = 0,5 MM, 90 X 3000 MM (L X C)</t>
  </si>
  <si>
    <t>PLACA / CHAPA DE GESSO ACARTONADO, STANDARD (ST), COR BRANCA, E = 12,5 MM, 1200 X 2400 MM (L X C)</t>
  </si>
  <si>
    <t>PARAFUSO DRY WALL, EM ACO FOSFATIZADO, CABECA TROMBETA E PONTA AGULHA (TA), COMPRIMENTO 45 MM</t>
  </si>
  <si>
    <t>D.04.000.030024</t>
  </si>
  <si>
    <t>Porta lisa de madeira, interna "PIM RU", acab. revestida/pintura, 01 folha, de 35mm, p/divisória sanitária, desemp. superior, uso público, tráfego intenso 100.000 ciclos, padrão dimensional médio/pesado, c/ferragens, completo, 80 x 210 cm</t>
  </si>
  <si>
    <t>ADUELA/MARCO/BATENTE MADEIRA 3,5x14cm P/PINTURA</t>
  </si>
  <si>
    <t>PREGO DE ACO POLIDO SEM CABECA 15 X 15 (1 1/4 X 13)</t>
  </si>
  <si>
    <t>AREIA GROSSA - POSTO JAZIDA/FORNECEDOR (RETIRADO NA JAZIDA, SEM TRANSPORTE)</t>
  </si>
  <si>
    <t>PORTA INTERNA SEMI OCA PARA PINTURA (60/70cm)</t>
  </si>
  <si>
    <t>CIMENTO PORTLAND DE ALTO FORNO (AF) CP III-40</t>
  </si>
  <si>
    <t>ALIZAR/MOLDURA MADEIRA DE LEI 1,5x4,5cm PARA PINTURA</t>
  </si>
  <si>
    <t>VIDRO LISO INCOLOR 10mm</t>
  </si>
  <si>
    <t>TACO DE MADEIRA PARA FIXACAO DE ESQUADRIAS/CAIXILHOS</t>
  </si>
  <si>
    <t>PORTA MADEIRA LISA PINTURA 1,00x2,10m</t>
  </si>
  <si>
    <t>AREIA GROSSA LAVADA</t>
  </si>
  <si>
    <t>PREGO FERRO GALVANIZADO 15x15 (636 un/kg)</t>
  </si>
  <si>
    <t>PREGO FERRO GALVANIZADO 19x36 (109 un/kg)</t>
  </si>
  <si>
    <t>PREGO DE ACO POLIDO COM CABECA 15 X 15 (1 1/4 X 13)</t>
  </si>
  <si>
    <t>PORTA MADEIRA LISA PARA PINTURA (60/70/80cm) PRECO MEDIO</t>
  </si>
  <si>
    <t>SEINFRA</t>
  </si>
  <si>
    <t>I1698</t>
  </si>
  <si>
    <t>PORTA COMPLETA BLINDOR/CHUMBO ( 0,80 X 2,10 )m</t>
  </si>
  <si>
    <t>I1696</t>
  </si>
  <si>
    <t>PORTA COMPLETA BLINDOR/CHUMBO ( 1,20 X 2,10 )m</t>
  </si>
  <si>
    <t>BATENTE PARA PORTA DE MADEIRA, FIXAÇÃO COM ARGAMASSA, PADRÃO MÉDIO - FORNECIMENTO E INSTALAÇÃO. AF_12/2019</t>
  </si>
  <si>
    <t>Cotação</t>
  </si>
  <si>
    <t>PREGO DE ACO POLIDO COM CABECA 18 X 30 (2 3/4 X 10)</t>
  </si>
  <si>
    <t>ORSE</t>
  </si>
  <si>
    <t>Fechadura tipo bico de papagaio, para porta de correr, inclusive concha em latão, da IMAB, ref.: FA1352I310S00 ou similar)</t>
  </si>
  <si>
    <t>un</t>
  </si>
  <si>
    <t>AREIA MEDIA - POSTO JAZIDA/FORNECEDOR (RETIRADO NA JAZIDA, SEM TRANSPORTE)</t>
  </si>
  <si>
    <t>CIMENTO PORTLAND COMPOSTO CP II-32</t>
  </si>
  <si>
    <t>Perfil Alumínio, U, usado como trilho superior em porta de correr</t>
  </si>
  <si>
    <t>m</t>
  </si>
  <si>
    <t>Roldana para porta correr (superior)</t>
  </si>
  <si>
    <t>TRILHO PANTOGRAFICO CONCAVO, TIPO U, EM ALUMINIO, COM DIMENSOES DE APROX *35 X 35* MM, PARA ROLDANA DE PORTA DE CORRER</t>
  </si>
  <si>
    <t>Porta em madeira compensada canela, lisa, semi-oca -  90 x (180 a 210) x 3,5cm</t>
  </si>
  <si>
    <t>Espuma de poliuretano expansiva - 500ml (470g), Sika Boom ou similar</t>
  </si>
  <si>
    <t>l</t>
  </si>
  <si>
    <t>Porta em madeira compensada canela, lisa, semi-oca -  60 x (160 a 210) x 3,5cm</t>
  </si>
  <si>
    <t>PORTA CAMARAO 0,72x2,10m ARTICULADA FRISADA VIDRINHO COMPLETA</t>
  </si>
  <si>
    <t>AUXILIAR DE SERRALHEIRO COM ENCARGOS COMPLEMENTARES</t>
  </si>
  <si>
    <t>SERRALHEIRO COM ENCARGOS COMPLEMENTARES</t>
  </si>
  <si>
    <t>JANELA DE CORRER 4 FOLHAS EM ALUMINIO NATURAL LINHA ECONOMY</t>
  </si>
  <si>
    <t>VIDRO LISO FUME E = 6MM - SEM COLOCACAO</t>
  </si>
  <si>
    <t>ARGAMASSA TRAÇO 1:3 (EM VOLUME DE CIMENTO E AREIA MÉDIA ÚMIDA), PREPARO MANUAL. AF_08/2019</t>
  </si>
  <si>
    <t>Visor plumbífero com moldura, com esp=60mm, nacional</t>
  </si>
  <si>
    <t>Porta em vidro temperado 10mm, incolor, inclusive ferragens de fixação e instalação, exclusive puxador</t>
  </si>
  <si>
    <t>Porta corta fogo, duas folhas, abrir, classe P90, da DKS ou similar - inclusive batente</t>
  </si>
  <si>
    <t>PEDRA BRITADA N. 1 (9,5 A 19 MM) POSTO PEDREIRA/FORNECEDOR, SEM FRETE</t>
  </si>
  <si>
    <t>Barra de apoio, reta, fixa, em aço inox, l=40cm, d=1 1/4" - Jackwal ou similar</t>
  </si>
  <si>
    <t>H.08.000.031658</t>
  </si>
  <si>
    <t>Puxador duplo para porta de madeira, alumínio ou vidro, ref. Dorma Manet de 350mm da Dorma ou equivalente</t>
  </si>
  <si>
    <t>S.04.000.090258</t>
  </si>
  <si>
    <t>Tela tipo mosquiteira em arame galvanizado malha 14, fio 30, abertura 1,5 mm, com requadro em perfis e chapas de ferro galvanizado - removível</t>
  </si>
  <si>
    <t>S.04.000.027499</t>
  </si>
  <si>
    <t>Galvanização a frio (tinta rica em zinco)</t>
  </si>
  <si>
    <t>L</t>
  </si>
  <si>
    <t>Fecho eletromagnetico HDL mod.FEC-91LA, espelho longo trinco ajustável, p/embutir no batente, p/portas madeira ou metal</t>
  </si>
  <si>
    <t>PERFIL DE ALUMINIO MONTANTE LATERAL PARA PORTA DA LINHA SUPREMA BOGONI ALUMINIOS</t>
  </si>
  <si>
    <t>SETOP</t>
  </si>
  <si>
    <t>MATED-29259</t>
  </si>
  <si>
    <t>FECHO PARA ABERTURA DE JANELA MAXIM-AR (REFERÊNCIA: FEC-009)</t>
  </si>
  <si>
    <t>MATED-29257</t>
  </si>
  <si>
    <t>BRAÇO PARA JANELA MAXIM-AR (COMPRIMENTO: 400MM|LINHA: 25 OU 32|REFERÊNCIA: BRA-704|EMBALAGEM: PAR)</t>
  </si>
  <si>
    <t>TELHA ONDULADA EM ACO ZINCADO, ALTURA DE 17 MM, ESPESSURA DE 0,50 MM, LARGURA UTIL DE APROXIMADAMENTE 985 MM, SEM PINTURA</t>
  </si>
  <si>
    <t>Fixação (parafuso e conjunto vedação)  para telhas de aço</t>
  </si>
  <si>
    <t>SOLDADOR COM ENCARGOS COMPLEMENTARES</t>
  </si>
  <si>
    <t>CONCRETO FCK = 15MPA, TRAÇO 1:3,4:3,4 (EM MASSA SECA DE CIMENTO/ AREIA MÉDIA/ SEIXO ROLADO) - PREPARO MECÂNICO COM BETONEIRA 400 L. AF_05/2021</t>
  </si>
  <si>
    <t>EMOP</t>
  </si>
  <si>
    <t>TUBO DE ACO GALVANIZADO, COM COSTURA, 8"</t>
  </si>
  <si>
    <t>LIXA D'AGUA EM FOLHA, COR PRETA, GRAO 100</t>
  </si>
  <si>
    <t>VERNIZ ISOLANTE INCOLOR</t>
  </si>
  <si>
    <t>GL</t>
  </si>
  <si>
    <t>TINTA FUNDO SINTETICO NIVELADOR, PARA MA DEIRA, INTERIORES E EXTERIORES</t>
  </si>
  <si>
    <t>TUBO ACO GALVANIZADO COM COSTURA, CLASSE MEDIA, DN 2.1/2", E = *3,65* MM, PESO *6,51* KG/M (NBR 5580)</t>
  </si>
  <si>
    <t>SILICONE BRANCO LEITOSO, BISNAGA COM APR OXIMADAMENTE 300 GRAMAS</t>
  </si>
  <si>
    <t>MACARANDUBA EM PECAS, DE 7,50X7,50CM (3" X3")</t>
  </si>
  <si>
    <t>CHAPA DE ACO CARBONO, P/USOS GERAIS, LAM IN.A QUENTE, TAM.PADRAO, BORDAS UNIV.CHA PA PRETA, PRECO REVEND.C/ESPES.3MM</t>
  </si>
  <si>
    <t>SILICONE ACETICO USO GERAL INCOLOR 280 G</t>
  </si>
  <si>
    <t>6021</t>
  </si>
  <si>
    <t>FUNDO ANTICORROSIVO DE SECAGEM RAPIDA LA RANJA</t>
  </si>
  <si>
    <t>ELETRODO P/SOLDA ACO (AWS E-7018), IND.P /ESTRUT.RIGIDAS, VASOS PRESSAO, CONST.NA VAIS, ACOS FUND.ACOS DESC.C/DIAM.4MM</t>
  </si>
  <si>
    <t>PLACA DE POLICARBONATO ALVEOLAR, COR CRI STAL, COM ESPESSURA DE 10MM</t>
  </si>
  <si>
    <t>ESMALTE SINTETICO ALQUIDICO ALTO BRILHO,  BRILHANTE, ACETINADO OU FOSCO</t>
  </si>
  <si>
    <t>LIXA EM FOLHA PARA PAREDE OU MADEIRA, NUMERO 120, COR VERMELHA</t>
  </si>
  <si>
    <t>MACARANDUBA EM RIPAS, DE (1,5x4)CM</t>
  </si>
  <si>
    <t>TUBO DE ACO GALVANIZADO, COM COSTURA, PE SADO, NBR 5580, DN=2.1/2"</t>
  </si>
  <si>
    <t>MASSA PARA MADEIRA</t>
  </si>
  <si>
    <t>Cumeeira termoacustica</t>
  </si>
  <si>
    <t>Argamassa baritada pronta para aplicação</t>
  </si>
  <si>
    <t>kg</t>
  </si>
  <si>
    <t>ARGAMASSA TRAÇO 1:4 (EM VOLUME DE CIMENTO E AREIA MÉDIA ÚMIDA), PREPARO MECÂNICO COM BETONEIRA 600 L. AF_08/2019</t>
  </si>
  <si>
    <t>Piso alta resistencia, colorido, e=10mm, aplicado com juntas, polido até o esmeril 400 e encerado</t>
  </si>
  <si>
    <t>Fornecimento e instalação de manta vinílica condutiva PLL ou similar</t>
  </si>
  <si>
    <t>Rodape alta resistência, alt=10cm, meia-cana</t>
  </si>
  <si>
    <t>Piso alta resistencia, comum, cor cinza, e=12mm, aplicado com juntas plásticas, sem polimento</t>
  </si>
  <si>
    <t>Brise metálico Hunter Douglas ref. Miniwave # 103 cor prata ou similar, com estrutura e montagem, exclusive Andaimes ou plataforma. Rev 01_12/2024</t>
  </si>
  <si>
    <t>Granito branco Siena e= 2cm</t>
  </si>
  <si>
    <t>Perfil Alumínio, Tubo Retangular 50,80mm x 25,40mm x 1,20mm (0,484kg/m)</t>
  </si>
  <si>
    <t>MARMORISTA/GRANITEIRO COM ENCARGOS COMPLEMENTARES</t>
  </si>
  <si>
    <t>MASSA PLASTICA PARA MARMORE/GRANITO</t>
  </si>
  <si>
    <t>Cuba aço inox  60 x 50 x 30 cm</t>
  </si>
  <si>
    <t>AUXILIAR DE ENCANADOR OU BOMBEIRO HIDRAULICO (HORISTA)</t>
  </si>
  <si>
    <t>LAVATORIO DE ACO INOXIDAVEL, COLETIVO, C HAPA 20/304, PARA 2 PONTOS DE AGUA E CRI VO DE SAIDA DE 1.1/4"</t>
  </si>
  <si>
    <t>Fita veda rosca 18mm</t>
  </si>
  <si>
    <t>Torneira de mesa com fechamento automático, ref.1173, linha Decamatic Eco, DECA ou similar</t>
  </si>
  <si>
    <t>O.11.000.066025</t>
  </si>
  <si>
    <t>Torneira clínica profissional, parede ou mesa tipo alavanca, fabricada em metal cromado com bico arejador</t>
  </si>
  <si>
    <t>B.07.000.069552</t>
  </si>
  <si>
    <t>Fita teflon de 18 mm</t>
  </si>
  <si>
    <t>Ducha higiênica com registro, linha Dream, ref. 1984.C87.ACT.CR, da DECA ou similar</t>
  </si>
  <si>
    <t>Barra de apoio, reta, fixa, em aço inox, l=80cm, d=1 1/4" - Jackwal ou similar</t>
  </si>
  <si>
    <t>ACESSIBILIDADE - BOTOEIRA ANTI PANICO ALARME WC AUDIOVISUAL PNE/PCD NBR9050</t>
  </si>
  <si>
    <t>SOLUCAO LIMPADORA PARA PVC EMBALAGEM 200cc</t>
  </si>
  <si>
    <t>RALO FOFO COM REQUADRO, QUADRADO 150 X 150 MM</t>
  </si>
  <si>
    <t>GRELHA FIXA, EM PVC BRANCA, QUADRADA, 150 X 150 MM, PARA RALOS E CAIXAS</t>
  </si>
  <si>
    <t>ADESIVO PARA PVC bisnaga de 75 gramas</t>
  </si>
  <si>
    <t>LAVATÓRIO LOUÇA BRANCA SUSPENSO, 29,5 X 39CM OU EQUIVALENTE, PADRÃO POPULAR - FORNECIMENTO E INSTALAÇÃO. AF_01/2020</t>
  </si>
  <si>
    <t>ENGATE FLEXÍVEL EM PLÁSTICO BRANCO, 1/2" X 30CM - FORNECIMENTO E INSTALAÇÃO. AF_01/2020</t>
  </si>
  <si>
    <t>ENGATE/RABICHO FLEXIVEL PLASTICO (PVC OU ABS) BRANCO 1/2" X 30 CM</t>
  </si>
  <si>
    <t>Cuba de embutir oval branca (Deca  -  ref. L-37 ou similar)</t>
  </si>
  <si>
    <t>VALVULA EM PLASTICO BRANCO PARA TANQUE OU LAVATORIO 1", SEM UNHO E SEM LADRAO</t>
  </si>
  <si>
    <t>SIFAO PLASTICO TIPO COPO PARA PIA AMERICANA 1.1/2 X 1.1/2"</t>
  </si>
  <si>
    <t>SIFAO EM METAL CROMADO PARA PIA OU LAVATORIO, 1 X 1.1/2"</t>
  </si>
  <si>
    <t>VALVULA EM METAL CROMADO PARA LAVATORIO, 1" SEM LADRAO</t>
  </si>
  <si>
    <t>IOPES</t>
  </si>
  <si>
    <t>ENGATE FLEXIVEL TRANÇADO INOX 1/2? X 30CM</t>
  </si>
  <si>
    <t>LAVATORIO DE CANTO DE LOUCA BRANCA, SUSPENSO (SEM COLUNA), DIMENSOES *40 X 30* CM (L X C)</t>
  </si>
  <si>
    <t>FITA DE VEDACAO 18MM X 50M</t>
  </si>
  <si>
    <t>BUCHA DE NYLON SEM ABA S8</t>
  </si>
  <si>
    <t>CONJUNTO PARAFUSO ACO INOX 304 ROSCA SOBERBA 7,2MM PARA FIXACAO DE BACIA/MICTORIOS</t>
  </si>
  <si>
    <t>Parafuso de fixação com bucha plástica 8 mm</t>
  </si>
  <si>
    <t>cj</t>
  </si>
  <si>
    <t>Guarda-corpo em tubo de aço inox ø=1 1/2", duplo, montantes e fechamento em tubo 1 1/2", h= 96cm, c/acabamento polido, p/fixação em piso</t>
  </si>
  <si>
    <t>ESCADA DE MARINHEIRO PERFIL ACO SOLDADO COM GUARDA-CORPO</t>
  </si>
  <si>
    <t>E.03.000.026513</t>
  </si>
  <si>
    <t>Chumbador Fischer Bolt diâmetro = 1/2´ e comprimento = 4´</t>
  </si>
  <si>
    <t>P.11.000.092048</t>
  </si>
  <si>
    <t>Conjunto motor-bomba centrífuga, potência 3cv, ref. 3MB2T da Jacuzzi ou equivalente</t>
  </si>
  <si>
    <t>JUNTA RAPID P/PECA F.FUNDIDO JR SMU 50mm</t>
  </si>
  <si>
    <t>ACOPLAMENTO RIGIDO EM FERRO FUNDIDO RANHURADO DN 50mm</t>
  </si>
  <si>
    <t>Chave magnética p/motor 3cv-220v</t>
  </si>
  <si>
    <t>Motobomba centrífuga submersível, marca schneider ou similar, modelo BCS-205,motor 2 cv, trifásico 220V, recalque 2",  hm = 2 a 18 m, q = 9,9 a 33,2m3/h</t>
  </si>
  <si>
    <t>Motobomba centrífuga, marca schneider ou similar, modelo BC-21 R 1 1/2, motor3 cv, trifásico 220V, hm = 16 a 22 m, q = 21,0 a 32,7 m3/h</t>
  </si>
  <si>
    <t>Un</t>
  </si>
  <si>
    <t>PREPARO DE FUNDO DE VALA COM LARGURA MAIOR OU IGUAL A 1,5 M E MENOR QUE 2,5 M (ACERTO DO SOLO NATURAL). AF_08/2020</t>
  </si>
  <si>
    <t>CONCRETAGEM DE DISSIPADOR DE ENERGIA, FCK = 20 MPA, COM USO DE JERICAS E PREPARO EM BETONEIRA DE 600 L - AREIA E BRITA COMERCIAIS - LANÇAMENTO, ADENSAMENTO E ACABAMENTO. AF_08/2022</t>
  </si>
  <si>
    <t>FABRICAÇÃO, MONTAGEM E DESMONTAGEM DE FÔRMA PARA VIGA BALDRAME, EM MADEIRA SERRADA, E=25 MM, 4 UTILIZAÇÕES. AF_01/2024</t>
  </si>
  <si>
    <t>O.02.000.062581</t>
  </si>
  <si>
    <t>Tubo de PVC rígido tipo Coletor Esgoto, DN= 100mm</t>
  </si>
  <si>
    <t>O.09.000.063552</t>
  </si>
  <si>
    <t>Hidrômetro em bronze, diâmetro 40 mm (1 1/2)</t>
  </si>
  <si>
    <t>Te 90° reducao pvc rigido soldavel, marrom,  d=  60 x 25mm</t>
  </si>
  <si>
    <t>ADESIVO PLASTICO PARA PVC, FRASCO COM *850* GR</t>
  </si>
  <si>
    <t>SOLUCAO PREPARADORA / LIMPADORA PARA PVC, FRASCO COM 1000 CM3</t>
  </si>
  <si>
    <t>TE DE REDUCAO 90 PVC SOLDAVEL 60 x 25mm</t>
  </si>
  <si>
    <t>ADESIVO PLASTICO PARA PVC, BISNAGA COM 75 GR</t>
  </si>
  <si>
    <t>O.18.000.065056</t>
  </si>
  <si>
    <t>Reservatório em polietileno com tampa de encaixar, capacidade de 10.000 litros; ref. Fortlev, Acqualimp ou equivalente</t>
  </si>
  <si>
    <t>LASTRO COM MATERIAL GRANULAR, APLICADO EM PISOS OU LAJES SOBRE SOLO, ESPESSURA DE *5 CM*. AF_01/2024</t>
  </si>
  <si>
    <t>FABRICAÇÃO, MONTAGEM E DESMONTAGEM DE FÔRMA PARA VIGA BALDRAME, EM MADEIRA SERRADA, E=25 MM, 1 UTILIZAÇÃO. AF_01/2024</t>
  </si>
  <si>
    <t>CONCRETO FCK = 20MPA, TRAÇO 1:2,6:2,9 (EM MASSA SECA DE CIMENTO/ AREIA MÉDIA/ SEIXO ROLADO) - PREPARO MECÂNICO COM BETONEIRA 600 L. AF_05/2021</t>
  </si>
  <si>
    <t>SICRO</t>
  </si>
  <si>
    <t>E9686</t>
  </si>
  <si>
    <t>Caminhão guindauto com capacidade de elevação de 6,2 t e carroceria de 7 t - 136 kW</t>
  </si>
  <si>
    <t>M3902</t>
  </si>
  <si>
    <t>Reservatório metálico tipo taça - capacidade de 10.000 l</t>
  </si>
  <si>
    <t>O.08.000.061342</t>
  </si>
  <si>
    <t>Filtro ´Y´ corpo em bronze, pressão de serviço até 20,7 bar (PN 20), DN= 1 1/2´</t>
  </si>
  <si>
    <t>M.04.000.065082</t>
  </si>
  <si>
    <t>Reservatório em polietileno de alta densidade (cisterna), antioxidante e proteção anti UV, capacidade de 5.000 litros, com acessórios, ref. Acqualimp ou equivalente</t>
  </si>
  <si>
    <t>I1861</t>
  </si>
  <si>
    <t>SIFÃO CROMADO 1 1/4"X1 1/2"</t>
  </si>
  <si>
    <t>I1180</t>
  </si>
  <si>
    <t>FITA DE VEDAÇÃO</t>
  </si>
  <si>
    <t>REDUCAO EXCENTRICA ESGOTO PVC SERIE NORMAL 100 x 75mm</t>
  </si>
  <si>
    <t>O.02.000.062561</t>
  </si>
  <si>
    <t>Tubo de PVC rígido PxB com virola, linha esgoto série reforçada ´R´, DN= 100mm</t>
  </si>
  <si>
    <t>O.02.000.069514</t>
  </si>
  <si>
    <t>Solução limpadora para PVC</t>
  </si>
  <si>
    <t>ANEL BORRACHA, DN 100 MM, PARA TUBO SERIE REFORCADA ESGOTO PREDIAL</t>
  </si>
  <si>
    <t>O.12.000.069527</t>
  </si>
  <si>
    <t>Lubrificante para anel de neoprene</t>
  </si>
  <si>
    <t>O.02.000.062562</t>
  </si>
  <si>
    <t>Tubo de PVC rígido PxB com virola, linha esgoto série reforçada ´R´, DN= 150mm</t>
  </si>
  <si>
    <t>ANEL BORRACHA, DN 150 MM, PARA TUBO SERIE REFORCADA ESGOTO PREDIAL</t>
  </si>
  <si>
    <t>ANEL BORRACHA, DN 50 MM, PARA TUBO SERIE REFORCADA ESGOTO PREDIAL</t>
  </si>
  <si>
    <t>O.02.000.062558</t>
  </si>
  <si>
    <t>Tubo de PVC rígido PxB com virola, linha esgoto série reforçada ´R´, DN= 50mm</t>
  </si>
  <si>
    <t>ANEL BORRACHA, DN 75 MM, PARA TUBO SERIE REFORCADA ESGOTO PREDIAL</t>
  </si>
  <si>
    <t>O.02.000.062560</t>
  </si>
  <si>
    <t>Tubo de PVC rígido PxB com virola, linha esgoto série reforçada ´R´, DN= 75mm</t>
  </si>
  <si>
    <t>B.09.000.069513</t>
  </si>
  <si>
    <t>Adesivo para tubos PVC</t>
  </si>
  <si>
    <t>O.02.000.062504</t>
  </si>
  <si>
    <t>Tubo de PVC rígido soldável marrom, DN= 40mm (1 1/4´)</t>
  </si>
  <si>
    <t>ANEL BORRACHA, DN 40 MM, PARA TUBO SERIE REFORCADA ESGOTO PREDIAL</t>
  </si>
  <si>
    <t>O.02.000.062554</t>
  </si>
  <si>
    <t>Tubo de PVC rígido, pontas lisas, soldável, linha esgoto série reforçada ´R´, DN= 40mm</t>
  </si>
  <si>
    <t>O.02.000.062530</t>
  </si>
  <si>
    <t>Tubo de PVC rígido branco, pontas lisas, soldável, série normal, DN 40mm</t>
  </si>
  <si>
    <t>CURVA 45 PVC LONGA ESGOTO SERIE NORMAL 50mm</t>
  </si>
  <si>
    <t>ANEL BORRACHA PARA TUBO ESGOTO PREDIAL, DN 50 MM (NBR 5688)</t>
  </si>
  <si>
    <t>O.02.000.062507</t>
  </si>
  <si>
    <t>Tubo de PVC rígido soldável marrom, DN= 75mm (2 1/2´)</t>
  </si>
  <si>
    <t>O.02.000.062584</t>
  </si>
  <si>
    <t>Tubo de PVC rígido tipo Coletor Esgoto, DN= 200mm</t>
  </si>
  <si>
    <t>O.02.000.062585</t>
  </si>
  <si>
    <t>Tubo de PVC rígido tipo Coletor Esgoto, DN= 250mm</t>
  </si>
  <si>
    <t>O.02.000.062586</t>
  </si>
  <si>
    <t>Tubo de PVC rígido tipo Coletor Esgoto, DN= 300mm</t>
  </si>
  <si>
    <t>ASSENTADOR DE TUBOS COM ENCARGOS COMPLEMENTARES</t>
  </si>
  <si>
    <t>SCO</t>
  </si>
  <si>
    <t>MAT003550</t>
  </si>
  <si>
    <t>Anel de borracha para tubos coletor de esgoto, diametro nominal de 200mm</t>
  </si>
  <si>
    <t>MAT094300</t>
  </si>
  <si>
    <t>Pasta lubrificante com 5Kg</t>
  </si>
  <si>
    <t>MAT045500</t>
  </si>
  <si>
    <t>Curva de PVC rigido, 45o, longa, PB, JE, para coletor de esgoto, diametro nominal de 200mm</t>
  </si>
  <si>
    <t>PASTA LUBRIFICANTE PARA TUBOS E CONEXOES COM JUNTA ELASTICA, EMBALAGEM DE *400* GR (USO EM PVC, ACO, POLIETILENO E OUTROS)</t>
  </si>
  <si>
    <t>CURVA PVC, BB, JE, 90 GRAUS, DN 200 MM, PARA TUBO CORRUGADO E/OU LISO, REDE COLETORA ESGOTO</t>
  </si>
  <si>
    <t>ANEL BORRACHA, PARA TUBO PVC, REDE COLETOR ESGOTO, DN 200 MM (NBR 7362)</t>
  </si>
  <si>
    <t>CURVA PVC, BB, JE, 90 GRAUS, DN 250 MM, PARA TUBO CORRUGADO E/OU LISO, REDE COLETORA ESGOTO</t>
  </si>
  <si>
    <t>ANEL BORRACHA, PARA TUBO PVC, REDE COLETOR ESGOTO, DN 250 MM (NBR 7362)</t>
  </si>
  <si>
    <t>Placa de sinalizacao, fotoluminescente, em pvc , com logotipo "Cuidado risco de choque elétrico"- Placa E5</t>
  </si>
  <si>
    <t>N.04.000.020302</t>
  </si>
  <si>
    <t>Placa de sinalização em PVC fotoluminescente (240x120x2mm), indicação de rota de evacuação e saída de emergência; ref. S2 da Net Placa, 3670 da TAG Sinalização, S2 da Perfect Vision ou equivalente</t>
  </si>
  <si>
    <t>Placa de sinalizacao, fotoluminescente, em pvc , com logotipo "Extintor de incêndio portátil"- Placa E5</t>
  </si>
  <si>
    <t>N.04.000.020300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</si>
  <si>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</si>
  <si>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S.04.000.039086</t>
  </si>
  <si>
    <t>Placa de sinalização em PVC expandido de 70x20cm, espessura 3mm, adesivo dupla face sobre todo o verso</t>
  </si>
  <si>
    <t>S.04.000.026514</t>
  </si>
  <si>
    <t>Parafuso auto-atarraxante com fenda, zincado branco de 9,5 x 2,9 mm</t>
  </si>
  <si>
    <t>PLACA DE SINALIZACAO DE SEGURANCA CONTRA INCENDIO, FOTOLUMINESCENTE, RETANGULAR, *20 X 40* CM, EM PVC *2* MM ANTI-CHAMAS (SIMBOLOS, CORES E PICTOGRAMAS CONFORME NBR 16820)</t>
  </si>
  <si>
    <t>Placa de sinalizacao, fotoluminescente, em pvc , rota de fuga</t>
  </si>
  <si>
    <t>N.04.000.020305</t>
  </si>
  <si>
    <t>Placa de sinalização em PVC, com indicação de proibição normativa, (150x200x2mm); ref. P00111C da ADVcomm, 639 da TAG Sinalização, P4 da Net Placa ou equivalente</t>
  </si>
  <si>
    <t>P.17.000.042521</t>
  </si>
  <si>
    <t>Detector óptico de fumaça endereçável, com base de fixação, ref. BH-300 da Kidde, Protege ou equivalente</t>
  </si>
  <si>
    <t>Central de alarme endereçável de incendio com sistema p/ até 250 dispositivos, marcal Verin ou similar, Modelo VRE-250 c/ bateria de 12V e 7Amperes</t>
  </si>
  <si>
    <t>Avisador sonoro tipo sirene para incêndio</t>
  </si>
  <si>
    <t>O.16.000.030539</t>
  </si>
  <si>
    <t>Acionador manual tipo quebra vidro endereçável, ref. Ascael ou equivalente</t>
  </si>
  <si>
    <t>P.11.000.066201</t>
  </si>
  <si>
    <t>Conjunto motor-bomba (centrífuga), potência 7,5cv multiestágio, Hman= 30 a 80 mca, Q= 21,6 a 12,0 m³/h; ref. 75 MC3-T da Jacuzzi ou equivalente</t>
  </si>
  <si>
    <t>VALVULA GLOBO ROSCA BRONZE PN16 1.1/4" DECA</t>
  </si>
  <si>
    <t>FITA TEFLON VEDA ROSCA 18mm x 25m</t>
  </si>
  <si>
    <t>Bucha em liga zamak para eletroduto 32mm, d=1 1/4"</t>
  </si>
  <si>
    <t>Arruela em liga zamak p/eletroduto 32mm, d=1 1/4 "</t>
  </si>
  <si>
    <t>PORCA ZINCADA, SEXTAVADA, DIAMETRO 3/8"</t>
  </si>
  <si>
    <t>ARRUELA ACO 3/8" x 1/2"</t>
  </si>
  <si>
    <t>BUCHA DE NYLON SEM ABA S10</t>
  </si>
  <si>
    <t>AGETOP</t>
  </si>
  <si>
    <t>ABRAÇADEIRA METALICA TIPO "U" DIÂMETRO 1.1/2"</t>
  </si>
  <si>
    <t>CHUMBADOR CB 3/8"x2.1/2" + PARAFUSO</t>
  </si>
  <si>
    <t>Parafuso cabeça lentilha 5/16"</t>
  </si>
  <si>
    <t>PARAFUSO LENTILHA 42x13mm COM PORCA E ARRUELA</t>
  </si>
  <si>
    <t>SUPORTE PARA FIXACAO DE FITA DE ALUMINIO 7/8"x1/8" COM BASE</t>
  </si>
  <si>
    <t>VERGALHAO ZINCADO ROSCA TOTAL, 1/4" (6,3 MM)</t>
  </si>
  <si>
    <t>CAIXA DE PASSAGEM EM CHAPA DE ACO DE EMBUTIR COM TAMPA APARAFUSADA 302x302x122 CEMAR</t>
  </si>
  <si>
    <t>ESPELHO BAQUELITE UM FURO PLACA REDONDA</t>
  </si>
  <si>
    <t>PLACA 1 POSTO HORIZONTAL 4x2 PIAL PLUS</t>
  </si>
  <si>
    <t>Placa plástica de 02 postos dlp (ref. 6487 31 pial legrand ou similar)</t>
  </si>
  <si>
    <t>PLACA 10 x 10cm 4 MODULOS PIAL</t>
  </si>
  <si>
    <t>EXAUSTOR VENTOKIT MODELO NEW CLASSIC 280, BIVOLT, COMPLETO (MOTOR, TUBO EXTENSIVEL E VENEZIANA)</t>
  </si>
  <si>
    <t xml:space="preserve"> P.29.000.042164</t>
  </si>
  <si>
    <t>Relé de tempo eletrônico de 3 - 30seg 220V 50/60Hz</t>
  </si>
  <si>
    <t>DISJUNTOR TRIPOLAR 100A CURVA C SDD3C100 10KA STECK</t>
  </si>
  <si>
    <t>Disjuntor termomagnético tripolar 63 A com caixa moldada 10 kA</t>
  </si>
  <si>
    <t>Disjuntor tripolar 70 A, padrão DIN (  linha branca ), curva de disparo C, corrente de interrupção 10KA, ref.: Siemens 5SX1 ou similar.</t>
  </si>
  <si>
    <t>P.26.000.044007</t>
  </si>
  <si>
    <t>Disjuntor em caixa moldada, termomagnético, tripolar, 1250A, Vn= 690V, 50/60Hz, faixa de ajuste de 800 até 1250A, ref. DWA1600S-1250-3 da Weg ou equivalente</t>
  </si>
  <si>
    <t>P.26.000.044628</t>
  </si>
  <si>
    <t>Disjuntor série universal em caixa moldada, térmico fixo e magnético ajustável, tripolar 600VCA, capacidade 10kA até 42kA, corrente 500A até 630A, tensão 600VCA; ref. NXM-630S/3300 500A tripolar da Chint, 630a3p35kaDWp6301-3 da WEG ou equivalente</t>
  </si>
  <si>
    <t>DISJUNTOR - DISPOSITIVO PROTETOR DE SURTO DPS CLASSE II 45 KA TRIPOLAR 275V SOPRANO</t>
  </si>
  <si>
    <t>DISJUNTOR - DISPOSITIVO PROTETOR DE SURTO DPS CLASSE II 20 ka TRIPOLAR 275V SOPRANO</t>
  </si>
  <si>
    <t>ELETROTÉCNICO COM ENCARGOS COMPLEMENTARES</t>
  </si>
  <si>
    <t>P.12.000.049762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</si>
  <si>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</si>
  <si>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>DISPOSITIVO INTERRUPTOR DR BIPOLAR 25A - 30MA</t>
  </si>
  <si>
    <t>DISPOSITIVO DR, 2 POLOS, SENSIBILIDADE DE 30 MA, CORRENTE DE 40 A, TIPO AC</t>
  </si>
  <si>
    <t>DISJUNTOR - DISPOSITIVO DIF.RESIDUAL DR ALTA SENS. TETRAP.25A SDR22530 STECK</t>
  </si>
  <si>
    <t>DISPOSITIVO DR, 4 POLOS, SENSIBILIDADE DE 30 MA, CORRENTE DE 100 A, TIPO AC</t>
  </si>
  <si>
    <t>ELETROCALHA - SAIDA HORIZONTAL PRE GALVANIZADA PARA ELETRODUTO 2.1/2" CHAPA 16</t>
  </si>
  <si>
    <t>SAIDA HORIZONTAL PARA ELETRODUTO 1 1/4"</t>
  </si>
  <si>
    <t>CRUZETA HORIZONTAL, 90°, PARA ELETROCALH A PERFURADA OU LISA, 400X100MM, PRE-ZINC ADA</t>
  </si>
  <si>
    <t>ELETROCALHA - CURVA DE INVERSAO 100x100mm CHAPA 20</t>
  </si>
  <si>
    <t>ELETROCALHA PERFURADA TIPO "U" 100x100mm CHAPA 22 PRE-GALVANIZADA</t>
  </si>
  <si>
    <t>ELETROCALHA PERFURADA TIPO "U" 200x100mm CHAPA 22 PRE-GALVANIZADA</t>
  </si>
  <si>
    <t>ELETROCALHA PERFURADA TIPO "U" 300x100mm CHAPA 22 PRE-GALVANIZADA</t>
  </si>
  <si>
    <t>ELETROCALHA PERFURADA TIPO "U" 400x100mm CHAPA 16 PRE-GALVANIZADA</t>
  </si>
  <si>
    <t>REDUCAO CONCENTRICA, PARA ELETROCALHA PE RFURADA OU LISA, 200X100MM, PRE-ZINCADA</t>
  </si>
  <si>
    <t>REDUCAO CONCENTRICA, PARA ELETROCALHA PE RFURADA OU LISA, 300X100MM, PRE-ZINCADA</t>
  </si>
  <si>
    <t>Redução concêntrica 400 x 50mm / 100 x 50mm para eletrocalha metálica (ref. mopa ou similar)</t>
  </si>
  <si>
    <t>Redução concêntrica 200 x 100 x 50mm para eletrocalha metálica (ref. mopa ou similar)</t>
  </si>
  <si>
    <t>Suporte vertical 150 x 150 mm para fixação de eletrocalha metálica (ref.: mopa ou similar)</t>
  </si>
  <si>
    <t>ELETROCALHA - TE VERTICAL DE SUBIDA 100x100mm CHAPA 20</t>
  </si>
  <si>
    <t>TE HORIZONTAL, 90°, PARA ELETROCALHA PER FURADA OU LISA, 200X100MM, PRE-ZINCADA</t>
  </si>
  <si>
    <t>ELETROCALHA - EMENDA PLANA INTERNA "U" 100x100mm CHAPA 22</t>
  </si>
  <si>
    <t>ELETROCALHA - EMENDA PLANA INTERNA "U" 50x50mm CHAPA 22</t>
  </si>
  <si>
    <t>Tampa de encaixe para Redução Concêntrica 200 x 75mm para 100 x 75mm, zincada, para eletrocalha metálica (ref. mopa ou similar)</t>
  </si>
  <si>
    <t>Tampa de encaixe 400 x 3000 mm para eletrocalha metálica (ref.: mopa ou similar)</t>
  </si>
  <si>
    <t>P.04.000.062171</t>
  </si>
  <si>
    <t>Tampa encaixe para eletrocalha galvanizada a fogo, L= 100mm</t>
  </si>
  <si>
    <t>P.04.000.062173</t>
  </si>
  <si>
    <t>Tampa encaixe para eletrocalha galvanizada a fogo, L= 200mm</t>
  </si>
  <si>
    <t>P.04.000.062175</t>
  </si>
  <si>
    <t>Tampa encaixe para eletrocalha galvanizada a fogo, L= 300mm</t>
  </si>
  <si>
    <t>P.04.000.062176</t>
  </si>
  <si>
    <t>Tampa encaixe para eletrocalha galvanizada a fogo, L= 400mm</t>
  </si>
  <si>
    <t>TERMINAL DE FECHAMENTO LISO, PARA ELETRO CALHA PERFURADA OU LISA, 100X100MM, PRE- ZINCADA</t>
  </si>
  <si>
    <t>Curva horizontal 200 x 100 mm para eletrocalha metálica, com ângulo 90° (ref.: mopa ou similar)</t>
  </si>
  <si>
    <t>P.04.000.042173</t>
  </si>
  <si>
    <t>Eletroduto com costura galvanizado eletroliticamente, DN = 1 1/4´ - NBR13057</t>
  </si>
  <si>
    <t>QFAC II - Quadro / Painel em chapa de aço com pintura eletrostática a pó poliester na cor bege, grau de proteção IP 54, com barramento, sem disjuntores - 1000x800x220mm</t>
  </si>
  <si>
    <t>QFAC - Quadro / Painel em chapa de aço com pintura eletrostática a pó poliester na cor bege, grau de proteção IP 54, com barramento, sem disjuntores - 1500x1000x350mm</t>
  </si>
  <si>
    <t>ARGAMASSA TRAÇO 1:3:12 (EM VOLUME DE CIMENTO, CAL E AREIA MÉDIA ÚMIDA) PARA EMBOÇO/MASSA ÚNICA/ASSENTAMENTO DE ALVENARIA DE VEDAÇÃO, PREPARO MECÂNICO COM BETONEIRA 600 L. AF_08/2019</t>
  </si>
  <si>
    <t>Quadro de distribuição de embutir em chapa de aço, p/até 70 disjuntores c/barramento, padrão DIN, Cemar ou similar</t>
  </si>
  <si>
    <t>QD - Quadro / Painel em chapa galvanizada e pintura eletrostática  na cor bege,sem disjuntores,com ( barramentos, isolador, pafusos, conector, espelho e montagem) -1400x800x300mm</t>
  </si>
  <si>
    <t>QUADRO DE DISTRIBUICAO DE EMBUTIR 64 DISJUNTORES SLIM TIGRE</t>
  </si>
  <si>
    <t>CONJUNTO DE BUCHA/ARRUELA DE ALUMINIO PARA ELETRODUTO 2"</t>
  </si>
  <si>
    <t>QUADRO DIST EMBUTIR MET C/ BARRAMENTO TRIFASICO 54 CIRC - 100A C/ TRINCO</t>
  </si>
  <si>
    <t>CAIXA DE PASSAGEM DE SOBREPOR 200x200mm BRANCA METAL IP-44 GOMES</t>
  </si>
  <si>
    <t>TAMPAO FERRO FUNDIDO ARTICULADO LEVE 530x460mm</t>
  </si>
  <si>
    <t>CAIXA DE INSPECAO CONCR.PREMOLDADO SEM TAMPA 600x600x50mm</t>
  </si>
  <si>
    <t>Luminária de emergência, de sobrepor, tipo bloco autônomo, com autonomia de 1h, modelo LLE-LLEDDF, da KBR ou si</t>
  </si>
  <si>
    <t>P.16.000.067001</t>
  </si>
  <si>
    <t>Bloco autônomo de iluminação de emergência LED, autonomia de 3 horas, equipado com 2 faróis, fluxo luminoso 2.000 até 3.000 lúmens; ref. FAE-LED216 da KBR, Bloco de 3000 lumens da Segurimax ou equivalente</t>
  </si>
  <si>
    <t>P.15.000.046093</t>
  </si>
  <si>
    <t>Luminária decorativa tipo poste balizador, com altura aproximada de 500mm a 600mm; ref. 532 FM Lustres, ST222V da Starlumen, Ecoforce ou equivalente</t>
  </si>
  <si>
    <t>FITA ISOLANTE ADESIVA ANTICHAMA, USO ATE 750 V, EM ROLO DE 19 MM X 20 M</t>
  </si>
  <si>
    <t>ILUMINACAO - FONTE PARA FITA LED ENTRADA BIVOLT AUT. (110/220V) 12V 5A</t>
  </si>
  <si>
    <t>Soquete ou bocal de louça (porcelana) E27 de tempo, ref.MT-2233, marca Decorlux ou similar</t>
  </si>
  <si>
    <t>LUMINARIA HERMETICA LED 36W 4000K STELLA STH6980/40</t>
  </si>
  <si>
    <t>PLAFON POP BIVOLT BRANCO</t>
  </si>
  <si>
    <t>P.15.000.034118</t>
  </si>
  <si>
    <t>Luminária LED retangular, sobrepor, de 35 a 41W, 3690 a 4800 lm, 220V, temper. cor 4000K, difusor translúcido; ref. AL0756D.L102 da Ajalumi, SM-755/2 LED LC da ARM, LHT42-S4000840 da Lumicenter ou equivalente</t>
  </si>
  <si>
    <t>PENDURAL OU PRESILHA REGULADORA, EM ACO GALVANIZADO, COM CORPO, MOLA E REBITE, PARA PERFIL TIPO CANALETA DE ESTRUTURA EM FORROS DRYWALL</t>
  </si>
  <si>
    <t>LUMINARIA PERFIL DE EMBUTIR 2M SLIM FITA LED LUM21</t>
  </si>
  <si>
    <t>LAMPADA BULBO LED A125 85W 6500K 48LHP85FK000 ELGIN</t>
  </si>
  <si>
    <t>Parafuso metal 2 1/2" x 12 p/ bucha s-10</t>
  </si>
  <si>
    <t>Refletor Slim  LED 50W de potência, branco Frio, 6500k, Autovolt, marca G-light ou similar</t>
  </si>
  <si>
    <t>P.15.000.031434</t>
  </si>
  <si>
    <t>Luminária LED redonda sobrepor, 17 a 19W, fluxo luminoso de 1900 a 2000 lm, temperatura cor 4000K, com difusor translucido, ref. EF72-S2000840 Lumicenter, PL 644/LED20W TL Prolumi ou equivalente</t>
  </si>
  <si>
    <t>Caixa de equipotencialização em aço 200x200x90mm, para embutir com tampa, com9 terminais, ref:TEL-901 ou similar (SPDA)</t>
  </si>
  <si>
    <t>CABO DE COBRE NU MEIO DURO 7 FIOS 35mm2 (1AWG)</t>
  </si>
  <si>
    <t>CABO DE COBRE NU 50 MM2 MEIO-DURO</t>
  </si>
  <si>
    <t>MECÂNICO DE REFRIGERAÇÃO COM ENCARGOS COMPLEMENTARES</t>
  </si>
  <si>
    <t>COLARINHO ACO GALVANIZADO SEM REGISTRO 6" (150mm)</t>
  </si>
  <si>
    <t>COLARINHO ACO GALVANIZADO COM REGISTRO BORBOLETA 5" (125mm)</t>
  </si>
  <si>
    <t>COLARINHO ACO GALVANIZADO SEM REGISTRO 12" (300mm)</t>
  </si>
  <si>
    <t>COLARINHO ACO GALVANIZADO COM REGISTRO BORBOLETA 10" (250mm)</t>
  </si>
  <si>
    <t>FITA ADESIVA DE POLIPROPILENO ALUMINIZADO (BOPP) 48mmx50m</t>
  </si>
  <si>
    <t>COLARINHO ACO GALVANIZADO COM REGISTRO BORBOLETA 8" (200mm)</t>
  </si>
  <si>
    <t>DAMPER EM CHAPA DE ACO GALVANIZADA REGULADOR DE VAZAO COM LAMINAS OPOSTAS 200x200mm</t>
  </si>
  <si>
    <t>DAMPER LAMINAS OPOSTAS PARA REGULAGEM DE VAZAO - 400X250</t>
  </si>
  <si>
    <t>ABRAÇADEIRA METALICA TIPO "U" DIÂMETRO 1.1/4"</t>
  </si>
  <si>
    <t>DAMPER LAMINAS OPOSTAS PARA REGULAGEM DE VAZAO - 650X 400MM</t>
  </si>
  <si>
    <t>GRELHA RETANGULAR DE SIMPLES DEFLEXAO, A LETAS VERTICAIS, EM ALUMINIO EXTRUDADO 4 00X150MM, TROPICAL OU SIMILAR</t>
  </si>
  <si>
    <t>CHAPA DE ACO CARBONO, GALVANIZADA, PARA USOS GERAIS, TAMANHO PADRAO, PRECO DE RE VENDEDOR, COM ESPESSURA DE 1,25MM</t>
  </si>
  <si>
    <t>DIFUSOR QUADRADO EM ALUMINIO EXTRUDADO 1 5" X 15", TROPICAL OU SIMILAR</t>
  </si>
  <si>
    <t>FINCAPINO C-22, LONGO, EM CAIXAS 100 PEC AS</t>
  </si>
  <si>
    <t>MANTA DE LA DE VIDRO, REVESTIDA COM FOLH A DE ALUMINIO, ESPESSURA DE 38MM</t>
  </si>
  <si>
    <t>FINCAPINO CURTO CALIBRE 22, CARGA MEDIA POTENCIA 5 (PARA FERRAMENTA DE ACAO DIRETA) COR VERMELHA</t>
  </si>
  <si>
    <t>CANTONEIRA ACO ABAS IGUAIS (QUALQUER BITOLA), ESPESSURA ENTRE 1/8" E 1/4"</t>
  </si>
  <si>
    <t>DUTO FLEXIVEL ALUMINIO COM ISOLAMENTO TERMICO 25mm LA VIDRO 6" 150mm</t>
  </si>
  <si>
    <t>MONTADOR (TUBO AÇO/EQUIPAMENTOS) COM ENCARGOS COMPLEMENTARES</t>
  </si>
  <si>
    <t>DUTO FLEXIVEL ALUMINIO COM ISOLAMENTO TERMICO 25mm LA VIDRO 5" 131mm</t>
  </si>
  <si>
    <t>DUTO FLEXIVEL ALUMINIO COM ISOLAMENTO TERMICO 25mm LA VIDRO 12" 314mm</t>
  </si>
  <si>
    <t>MONTADOR ELETROMECÂNICO COM ENCARGOS COMPLEMENTARES</t>
  </si>
  <si>
    <t>DUTO FLEXIVEL ALUMINIO COM ISOLAMENTO TERMICO 25mm LA VIDRO 10" 263mm</t>
  </si>
  <si>
    <t>DUTO FLEXIVEL ALUMINIO COM ISOLAMENTO TERMICO 25mm LA VIDRO 8" 200mm</t>
  </si>
  <si>
    <t>O.04.000.021107</t>
  </si>
  <si>
    <t>Tubo de aço carbono preto sem costura SCH 40 DN= 4´</t>
  </si>
  <si>
    <t>O.04.000.021101</t>
  </si>
  <si>
    <t>Tubo de aço carbono preto sem costura, SCH 40 DN= 3´</t>
  </si>
  <si>
    <t>Tubo de borracha elastomérica Armaflex M-60  ø2"</t>
  </si>
  <si>
    <t>Tubo de borracha elastomérica Armaflex M-48  ø1.1/2"</t>
  </si>
  <si>
    <t>Tubo de borracha elastomérica Armaflex M-42  ø1.1/4"</t>
  </si>
  <si>
    <t>Tubo de borracha elastomérica Armaflex M-35  ø1"</t>
  </si>
  <si>
    <t>Tubo de borracha elastomérica Armaflex M-28  ø3/4"</t>
  </si>
  <si>
    <t>Q.04.000.032349</t>
  </si>
  <si>
    <t>Válvula esfera motorizada de duas vias de atuador proporcional diâmetro 2" a 2 1/2"</t>
  </si>
  <si>
    <t>ATUADOR DE DAMPER ON/OFF E FLOATING DE 5NM BELIMO (PRODUTO IMPORTADO, DEVE SER ACRESCIDO A TAXA DE IMPORTACAO)</t>
  </si>
  <si>
    <t>Q.04.000.032347</t>
  </si>
  <si>
    <t>Válvula motorizada de esfera, com duas vias atuador floating; diâmetro de 1 1/2" a 3/4"; ref. EMO-85M-24+S6064 da Actua Controls, CN7510A2001+VB02 1/2"' e 3/4"' da Honeywell,  B239+ARB24-3 da Belimo ou equivalente</t>
  </si>
  <si>
    <t>VALVULA 2 VIAS 1" VC10+ATENUADOR PROPORCIONAL BELIMO</t>
  </si>
  <si>
    <t>VALVULA DE ESFERA ROSCA BRONZE 2"</t>
  </si>
  <si>
    <t>VALVULA DE ESFERA ROSCA BRONZE 1"</t>
  </si>
  <si>
    <t>VALVULA DE ESFERA BORBOLETA BRONZE M/F 3/4" PASSAGEM PLENA EMMETI</t>
  </si>
  <si>
    <t>EMBASA</t>
  </si>
  <si>
    <t>M110811024</t>
  </si>
  <si>
    <t>FILTRO Y EM FERRO FUNDIDO COM FLANGES DN 100 MM</t>
  </si>
  <si>
    <t>TERMOMETRO CAPELA SIKA RETO 0 A 50 GRAUS HASTE 50mm INCOTERM 5270</t>
  </si>
  <si>
    <t>SIFAO TIPO TROMBETA DE LATAO 1/2"</t>
  </si>
  <si>
    <t>E.08.000.090569</t>
  </si>
  <si>
    <t>Folha em alumínio corrugado 015 revestido em papel kraft</t>
  </si>
  <si>
    <t>E.07.000.090592</t>
  </si>
  <si>
    <t>Cinta de alumínio, diâmetro de 1/2´</t>
  </si>
  <si>
    <t>MONTADOR DE ELETROELETRÔNICOS COM ENCARGOS COMPLEMENTARES</t>
  </si>
  <si>
    <t>S.01.000.080351</t>
  </si>
  <si>
    <t>Guindauto MUNCK M-640/18 com lança telescópica capacidade 3750 kg</t>
  </si>
  <si>
    <t>Q.04.000.032311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</si>
  <si>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</si>
  <si>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 xml:space="preserve"> Q.04.000.031006</t>
  </si>
  <si>
    <t>Resfriador de líquidos chiller refrigerado a ar (condensação a ar) controlado por microprocessador, com compressor tipo Scroll, capacidade de  80 TR, ref. Aquasnap modelo 30RBA  da Carrier ou equivalente</t>
  </si>
  <si>
    <t>P.11.000.066543</t>
  </si>
  <si>
    <t>Motor-bomba centrífuga, potência 15cv, ref.CX 13-15cv da Darka ou equivalente</t>
  </si>
  <si>
    <t>CONDICIONADOR DE AR DE EXPANSÃO INDIRETA DO TIPO FAN COIL, COM MÓDULO DE VENTILAÇÃO, MÓDULO SERPENTIA ACOPLADO E MÓDULO CAIXA DE MISTURA COM FILTROS. CAPACIDADE NOMINAL DE 4,0 TR. SERPENTINA COM 06 FILAS. FILTRAGEM G0. VENTILADOR TIPO SIROCO COM VAZÃO DE AR DE 1.800 M³/H A 60HZ. PRESSÃO ESTÁTICA DE 10MMCA. TENSÃO ELÉTRICA CONFORME LOCAL. - FORNECIMENTO E INSTALAÇÃO</t>
  </si>
  <si>
    <t>Q.04.000.032333</t>
  </si>
  <si>
    <t>Tratamento de ar fan-coil tipo Air Handling Unit de concepção modular, capacidade de 10 TR, ref. TKM-227 10TR - 50mmca Trox, modelo YE/10 fabricante York ou equivalente</t>
  </si>
  <si>
    <t>CONDICIONADOR DE AR DE EXPANSÃO INDIRETA DO TIPO FAN COIL, COM MÓDULO DE VENTILAÇÃO, MÓDULO SERPENTIA COM AQUECIMENTO ACOPLADO E MÓDULO CAIXA DE MISTURA COM FILTROS. CAPACIDADE NOMINAL DE 2,0 TR. SERPENTINA COM 06 FILAS. AQUECIMENTO DE 3,0KW EM 02 ESTÁGIOS. FILTRAGEM G4+F8. VENTILADOR TIPO LIMIT LOAD COM VAZÃO DE AR DE 1.500 M³/H A 60HZ. PRESSÃO ESTÁTICA DE 60MMCA.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</si>
  <si>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2,0 TR. SERPENTINA COM 06 FILAS. AQUECIMENTO DE 3,0KW EM 02 ESTÁGIOS. FILTRAGEM G4+F8. VENTILADOR TIPO LIMIT LOAD COM VAZÃO DE AR DE 1.250 M³/H A 60HZ. PRESSÃO ESTÁTICA DE 60MMCA.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</si>
  <si>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3,0 TR. SERPENTINA COM 06 FILAS. AQUECIMENTO DE 3,0KW EM 02 ESTÁGIOS. FILTRAGEM G4+F8. VENTILADOR TIPO LIMIT LOAD COM VAZÃO DE AR DE 2.400 M³/H A 60HZ. PRESSÃO ESTÁTICA DE 70MMCA.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</si>
  <si>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2.800 M³/H A 60HZ. PRESSÃO ESTÁTICA DE 50MMCA.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</si>
  <si>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2.800 M³/H A 60HZ. PRESSÃO ESTÁTICA DE 60MMCA.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</si>
  <si>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4,0 TR. SERPENTINA COM 06 FILAS. AQUECIMENTO DE 6,0KW EM 02 ESTÁGIOS. FILTRAGEM G4+F8. VENTILADOR TIPO LIMIT LOAD COM VAZÃO DE AR DE 3.000 M³/H A 60HZ. PRESSÃO ESTÁTICA DE 70MMCA.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</si>
  <si>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8,0 TR. SERPENTINA COM 06 FILAS. AQUECIMENTO DE 9,0KW EM 02 ESTÁGIOS. FILTRAGEM G4+F8. VENTILADOR TIPO LIMIT LOAD COM VAZÃO DE AR DE 6.000 M³/H A 60HZ. PRESSÃO ESTÁTICA DE 80MMCA. TENSÃO ELÉTRICA CONFORME LOCAL. - FORNECIMENTO E INSTALAÇÃO</t>
  </si>
  <si>
    <t>CONDICIONADOR DE AR DE EXPANSÃO INDIRETA DO TIPO FAN COIL, COM MÓDULO DE VENTILAÇÃO, MÓDULO SERPENTIA COM AQUECIMENTO ACOPLADO E MÓDULO CAIXA DE MISTURA COM FILTROS. CAPACIDADE NOMINAL DE 14,0 TR. SERPENTINA COM 06 FILAS. AQUECIMENTO DE 12,0KW EM 02 ESTÁGIOS. FILTRAGEM G4+F8. VENTILADOR TIPO LIMIT LOAD COM VAZÃO DE AR DE 8.400 M³/H A 60HZ. PRESSÃO ESTÁTICA DE 70MMCA. TENSÃO ELÉTRICA CONFORME LOCAL. - FORNECIMENTO E INSTALAÇÃO</t>
  </si>
  <si>
    <t>CONDICIONADOR DE AR DE EXPANSÃO INDIRETA DO TIPO FANCOLETE HIDRÔNICO, MODELO BUILT-IN (DUTADO). CAPACIDADE MÍNIMA DE 9.000 BTU/H, VAZÃO DE ÁGUA GELADA DE 0,14 L/MIN, CONEXÃO 3/4", COM CONTROLE REMOTO. TENSÃO ELÉTRICA CONFORME LOCAL. - FORNECIMENTO E INSTALAÇÃO</t>
  </si>
  <si>
    <t>CONDICIONADOR DE AR DE EXPANSÃO INDIRETA DO TIPO FANCOLETE HIDRÔNICO, MODELO BUILT-IN (DUTADO). CAPACIDADE MÍNIMA DE 18.000 BTU/H, VAZÃO DE ÁGUA GELADA DE 0,26 L/MIN, CONEXÃO 3/4", COM CONTROLE REMOTO. TENSÃO ELÉTRICA CONFORME LOCAL. - FORNECIMENTO E INSTALAÇÃO</t>
  </si>
  <si>
    <t>CONDICIONADOR DE AR DE EXPANSÃO INDIRETA DO TIPO FANCOLETE HIDRÔNICO, MODELO BUILT-IN (DUTADO). CAPACIDADE MÍNIMA DE 24.000 BTU/H, VAZÃO DE ÁGUA GELADA DE 0,34 L/MIN, CONEXÃO 3/4", COM CONTROLE REMOTO. TENSÃO ELÉTRICA CONFORME LOCAL. - FORNECIMENTO E INSTALAÇÃO</t>
  </si>
  <si>
    <t>CONDICIONADOR DE AR DE EXPANSÃO INDIRETA DO TIPO FANCOLETE HIDRÔNICO, MODELO BUILT-IN (DUTADO). CAPACIDADE MÍNIMA DE 47.800 BTU/H, VAZÃO DE ÁGUA GELADA DE 0,71 L/MIN, CONEXÃO 3/4", COM CONTROLE REMOTO. TENSÃO ELÉTRICA CONFORME LOCAL. - FORNECIMENTO E INSTALAÇÃO</t>
  </si>
  <si>
    <t>CONDICIONADOR DE AR DE EXPANSÃO INDIRETA DO TIPO FANCOLETE HIDRÔNICO, MODELO HI-WALL. CAPACIDADE MÍNIMA DE 10.000 BTU/H, VAZÃO DE ÁGUA GELADA DE 0,13 L/MIN, CONEXÃO 3/4", COM CONTROLE REMOTO. TENSÃO ELÉTRICA CONFORME LOCAL - FORNECIMENTO E INSTALAÇÃO</t>
  </si>
  <si>
    <t>CONDICIONADOR DE AR DE EXPANSÃO INDIRETA DO TIPO FANCOLETE HIDRÔNICO, MODELO HI-WALL. CAPACIDADE MÍNIMA DE 11.500 BTU/H, VAZÃO DE ÁGUA GELADA DE 0,14 L/MIN, CONEXÃO 3/4", COM CONTROLE REMOTO. TENSÃO ELÉTRICA CONFORME LOCAL. - FORNECIMENTO E INSTALAÇÃO</t>
  </si>
  <si>
    <t>CONDICIONADOR DE AR DE EXPANSÃO INDIRETA DO TIPO FANCOLETE HIDRÔNICO, MODELO HI-WALL. CAPACIDADE MÍNIMA DE 13.000 BTU/H, VAZÃO DE ÁGUA GELADA DE 0,19 L/MIN, CONEXÃO 3/4", COM CONTROLE REMOTO. TENSÃO ELÉTRICA CONFORME LOCAL. - FORNECIMENTO E INSTALAÇÃO</t>
  </si>
  <si>
    <t>CONDICIONADOR DE AR DE EXPANSÃO INDIRETA DO TIPO FANCOLETE HIDRÔNICO, MODELO HI-WALL. CAPACIDADE MÍNIMA DE 15.000 BTU/H, VAZÃO DE ÁGUA GELADA DE 0,21 L/MIN, CONEXÃO 3/4", COM CONTROLE REMOTO. TENSÃO ELÉTRICA CONFORME LOCAL. - FORNECIMENTO E INSTALAÇÃO</t>
  </si>
  <si>
    <t>CONDICIONADOR DE AR DE EXPANSÃO INDIRETA DO TIPO FANCOLETE HIDRÔNICO, MODELO HI-WALL. CAPACIDADE MÍNIMA DE 16.500 BTU/H, VAZÃO DE ÁGUA GELADA DE 0,24 L/MIN, CONEXÃO 3/4", COM CONTROLE REMOTO. TENSÃO ELÉTRICA CONFORME LOCAL. - FORNECIMENTO E INSTALAÇÃO</t>
  </si>
  <si>
    <t>CONDICIONADOR DE AR DE EXPANSÃO INDIRETA DO TIPO FANCOLETE HIDRÔNICO, MODELO PISO-TETO. CAPACIDADE MÍNIMA DE 18.000 BTU/H, VAZÃO DE ÁGUA GELADA DE 0,21 L/MIN, CONEXÃO 3/4", COM CONTROLE REMOTO. TENSÃO ELÉTRICA CONFORME LOCAL. - FORNECIMENTO E INSTALAÇÃO</t>
  </si>
  <si>
    <t>CONDICIONADOR DE AR DE EXPANSÃO INDIRETA DO TIPO FANCOLETE HIDRÔNICO, MODELO PISO-TETO. CAPACIDADE MÍNIMA DE 24.000 BTU/H, VAZÃO DE ÁGUA GELADA DE 0,32 L/MIN, CONEXÃO 3/4", COM CONTROLE REMOTO. TENSÃO ELÉTRICA CONFORME LOCAL. - FORNECIMENTO E INSTALAÇÃO</t>
  </si>
  <si>
    <t>CONDICIONADOR DE AR DE EXPANSÃO INDIRETA DO TIPO FANCOLETE HIDRÔNICO, MODELO PISO-TETO. CAPACIDADE MÍNIMA DE 30.000 BTU/H, VAZÃO DE ÁGUA GELADA DE 0,42 L/MIN, CONEXÃO 3/4", COM CONTROLE REMOTO. TENSÃO ELÉTRICA CONFORME LOCAL. - FORNECIMENTO E INSTALAÇÃO</t>
  </si>
  <si>
    <t>EXAUSTOR CENTRÍFUGO COM VAZÃO DE 300M³/H E P.E. DE 35MMCA, MONTADO EM BASE ÚNICA COM MOTOR ELÉTRICO TRIFÁSICO DE NO MÁXIMO 0,15 KW E 04 PÓLOS, COXINS DE BORRACHA, PROTETOR DE EIXOS E CORREIAS, TELA DE DESCARGA, LIGAÇÕES COM FLANGE, IDENTIFICAÇÃO EM PLACA DE ALUMINIO. - FORNECIMENTO E INSTALAÇÃO</t>
  </si>
  <si>
    <t>EXAUSTOR CENTRÍFUGO COM VAZÃO DE 450M³/H E P.E. DE 40MMCA, MONTADO EM BASE ÚNICA COM MOTOR ELÉTRICO TRIFÁSICO DE NO MÁXIMO 0,2 KW E 04 PÓLOS, COXINS DE BORRACHA, PROTETOR DE EIXOS E CORREIAS, TELA DE DESCARGA, LIGAÇÕES COM FLANGE, IDENTIFICAÇÃO EM PLACA DE ALUMINIO. - FORNECIMENTO E INSTALAÇÃO</t>
  </si>
  <si>
    <t>EXAUSTOR CENTRÍFUGO COM VAZÃO DE 450M³/H E P.E. DE 25MMCA, MONTADO EM BASE ÚNICA COM MOTOR ELÉTRICO TRIFÁSICO DE NO MÁXIMO 0,2 KW E 04 PÓLOS, COXINS DE BORRACHA, PROTETOR DE EIXOS E CORREIAS, TELA DE DESCARGA, LIGAÇÕES COM FLANGE, IDENTIFICAÇÃO EM PLACA DE ALUMINIO. - FORNECIMENTO E INSTALAÇÃO</t>
  </si>
  <si>
    <t>EXAUSTOR CENTRÍFUGO COM VAZÃO DE 500M³/H E P.E. DE 55MMCA, MONTADO EM BASE ÚNICA COM MOTOR ELÉTRICO TRIFÁSICO DE NO MÁXIMO 0,25 KW E 04 PÓLOS, COXINS DE BORRACHA, PROTETOR DE EIXOS E CORREIAS, TELA DE DESCARGA, LIGAÇÕES COM FLANGE, IDENTIFICAÇÃO EM PLACA DE ALUMINIO. - FORNECIMENTO E INSTALAÇÃO</t>
  </si>
  <si>
    <t>EXAUSTOR CENTRÍFUGO COM VAZÃO DE 650M³/H E P.E. DE 45MMCA, MONTADO EM BASE ÚNICA COM MOTOR ELÉTRICO TRIFÁSICO DE NO MÁXIMO 0,25 KW E 04 PÓLOS, COXINS DE BORRACHA, PROTETOR DE EIXOS E CORREIAS, TELA DE DESCARGA, LIGAÇÕES COM FLANGE, IDENTIFICAÇÃO EM PLACA DE ALUMINIO. - FORNECIMENTO E INSTALAÇÃO</t>
  </si>
  <si>
    <t>EXAUSTOR CENTRÍFUGO COM VAZÃO DE 900M³/H E P.E. DE 45MMCA, MONTADO EM BASE ÚNICA COM MOTOR ELÉTRICO TRIFÁSICO DE NO MÁXIMO 0,35 KW E 04 PÓLOS, COXINS DE BORRACHA, PROTETOR DE EIXOS E CORREIAS, TELA DE DESCARGA, LIGAÇÕES COM FLANGE, IDENTIFICAÇÃO EM PLACA DE ALUMINIO. - FORNECIMENTO E INSTALAÇÃO</t>
  </si>
  <si>
    <t>EXAUSTOR CENTRÍFUGO COM VAZÃO DE 1.200M³/H E P.E. DE 60MMCA, MONTADO EM BASE ÚNICA COM MOTOR ELÉTRICO TRIFÁSICO DE NO MÁXIMO 0,75 KW E 04 PÓLOS, COXINS DE BORRACHA, PROTETOR DE EIXOS E CORREIAS, TELA DE DESCARGA, LIGAÇÕES COM FLANGE, IDENTIFICAÇÃO EM PLACA DE ALUMINIO. - FORNECIMENTO E INSTALAÇÃO</t>
  </si>
  <si>
    <t>EXAUSTOR CENTRÍFUGO COM VAZÃO DE 1.600M³/H E P.E. DE 30MMCA, MONTADO EM BASE ÚNICA COM MOTOR ELÉTRICO TRIFÁSICO DE NO MÁXIMO 0,75 KW E 04 PÓLOS, COXINS DE BORRACHA, PROTETOR DE EIXOS E CORREIAS, TELA DE DESCARGA, LIGAÇÕES COM FLANGE, IDENTIFICAÇÃO EM PLACA DE ALUMINIO. - FORNECIMENTO E INSTALAÇÃO</t>
  </si>
  <si>
    <t>EXAUSTOR CENTRÍFUGO COM VAZÃO DE 2.950M³/H E P.E. DE 45MMCA, MONTADO EM BASE ÚNICA COM MOTOR ELÉTRICO TRIFÁSICO DE NO MÁXIMO 1,5 KW E 04 PÓLOS, COXINS DE BORRACHA, PROTETOR DE EIXOS E CORREIAS, TELA DE DESCARGA, LIGAÇÕES COM FLANGE, IDENTIFICAÇÃO EM PLACA DE ALUMINIO. - FORNECIMENTO E INSTALAÇÃO</t>
  </si>
  <si>
    <t>EXAUSTOR CENTRÍFUGO COM VAZÃO DE 3.250M³/H E P.E. DE 45MMCA, MONTADO EM BASE ÚNICA COM MOTOR ELÉTRICO TRIFÁSICO DE NO MÁXIMO 2,5 KW E 04 PÓLOS, COXINS DE BORRACHA, PROTETOR DE EIXOS E CORREIAS, TELA DE DESCARGA, LIGAÇÕES COM FLANGE, IDENTIFICAÇÃO EM PLACA DE ALUMINIO. - FORNECIMENTO E INSTALAÇÃO</t>
  </si>
  <si>
    <t>EXAUSTOR CENTRÍFUGO COM VAZÃO DE 8.400M³/H E P.E. DE 40MMCA, MONTADO EM BASE ÚNICA COM MOTOR ELÉTRICO TRIFÁSICO DE NO MÁXIMO 5,0 KW E 04 PÓLOS, COXINS DE BORRACHA, PROTETOR DE EIXOS E CORREIAS, TELA DE DESCARGA, LIGAÇÕES COM FLANGE, IDENTIFICAÇÃO EM PLACA DE ALUMINIO. - FORNECIMENTO E INSTALAÇÃO</t>
  </si>
  <si>
    <t>CAIXA DE VENTILAÇÃO COM VAZÃO DE 300M³/H E P.E. DE 30MMCA, COM FILTRO G4 ACOPLADO, MOTOR ELÉTRICO TRIFÁSICO DE NO MÁXIMO 0,3KW E 04 PÓLOS, TELA DE ASPIRAÇÃO, FLANGES PARA MONTAGEM DOS DUTOS. - FORNECIMENTO E INSTALAÇÃO</t>
  </si>
  <si>
    <t>CAIXA DE VENTILAÇÃO COM VAZÃO DE 500M³/H E P.E. DE 30MMCA, COM FILTRO G4 ACOPLADO, MOTOR ELÉTRICO TRIFÁSICO DE NO MÁXIMO 0,5KW E 04 PÓLOS, TELA DE ASPIRAÇÃO, FLANGES PARA MONTAGEM DOS DUTOS. - FORNECIMENTO E INSTALAÇÃO</t>
  </si>
  <si>
    <t>CAIXA DE VENTILAÇÃO COM VAZÃO DE 650M³/H E P.E. DE 40MMCA, COM FILTRO G4 ACOPLADO, MOTOR ELÉTRICO TRIFÁSICO DE NO MÁXIMO 1,0KW E 04 PÓLOS, TELA DE ASPIRAÇÃO, FLANGES PARA MONTAGEM DOS DUTOS. - FORNECIMENTO E INSTALAÇÃO</t>
  </si>
  <si>
    <t>CAIXA DE VENTILAÇÃO COM VAZÃO DE 1.100M³/H E P.E. DE 45MMCA, COM FILTRO G4 ACOPLADO, MOTOR ELÉTRICO TRIFÁSICO DE NO MÁXIMO 2,0KW E 04 PÓLOS, TELA DE ASPIRAÇÃO, FLANGES PARA MONTAGEM DOS DUTOS. - FORNECIMENTO E INSTALAÇÃO</t>
  </si>
  <si>
    <t>CAIXA DE VENTILAÇÃO COM VAZÃO DE 1.500M³/H E P.E. DE 50MMCA, COM FILTRO G4 ACOPLADO, MOTOR ELÉTRICO TRIFÁSICO DE NO MÁXIMO 2,5KW E 04 PÓLOS, TELA DE ASPIRAÇÃO, FLANGES PARA MONTAGEM DOS DUTOS. - FORNECIMENTO E INSTALAÇÃO</t>
  </si>
  <si>
    <t>CAIXA DE VENTILAÇÃO COM VAZÃO DE 2.200M³/H E P.E. DE 45MMCA, COM FILTRO G4 ACOPLADO, MOTOR ELÉTRICO TRIFÁSICO DE NO MÁXIMO 2,5KW E 04 PÓLOS, TELA DE ASPIRAÇÃO, FLANGES PARA MONTAGEM DOS DUTOS. - FORNECIMENTO E INSTALAÇÃO</t>
  </si>
  <si>
    <t>P.13.000.042351</t>
  </si>
  <si>
    <t>Tomada para TV, tipo pino Jack, com placa, ref. linha Trii da Tramontina, Simon, Pial Legrand, ou equivalente</t>
  </si>
  <si>
    <t>COTOVELO RETO, PARA ELETROCALHA PERFURAD A OU LISA, 100X100MM, PRE-ZINCADA</t>
  </si>
  <si>
    <t>P.04.000.062196</t>
  </si>
  <si>
    <t>Suporte para eletrocalha galvanizada a fogo, 100x100mm</t>
  </si>
  <si>
    <t>Caixa com regulador 2º estágio (instalação gás)</t>
  </si>
  <si>
    <t>PAINEL DE ALARME SIMPLES, PARA OXIGENIO,  AR COMPRIMIDO, VACUO OU OXIDO NITROSO</t>
  </si>
  <si>
    <t>Régua p/gás medicinal,em alumínio,dimensões: 850x220x70mm,com: 01 ponto p/ oxigênio, 01 ponto p/ ar comprimido, 01 ponto p/ vácuo, 01 ponto p/ óxido nitroso, 08 tomadas elétricas, mod.Square Line,VTC Vitatec ou similar</t>
  </si>
  <si>
    <t>TARUGO ACO INOX 5/8" (50cm)</t>
  </si>
  <si>
    <t>SIURB</t>
  </si>
  <si>
    <t>POSTO DE CONSUMO DE O2 OU AR OU VÁCUO OU N2O SOMENTE O APARELHO, SEM INSTALAÇÃO</t>
  </si>
  <si>
    <t>Central manifold para cilindros 4 x 4 para oxigênio, ar comprimido e óxido nitroso com serpentina e sem válvula de alta pressão</t>
  </si>
  <si>
    <t>Corrente em aço galvanizado, elo diam.: 6,4mm, dim.: 24mm x 42mm, peso 0,84 kg/m</t>
  </si>
  <si>
    <t>GUINDAUTO HIDRÁULICO, CAPACIDADE MÁXIMA DE CARGA 3300 KG, MOMENTO MÁXIMO DE CARGA 5,8 TM, ALCANCE MÁXIMO HORIZONTAL 7,60 M, INCLUSIVE CAMINHÃO TOCO PBT 16.000 KG, POTÊNCIA DE 189 CV - CHP DIURNO. AF_03/2016</t>
  </si>
  <si>
    <t>GUINDAUTO HIDRÁULICO, CAPACIDADE MÁXIMA DE CARGA 3300 KG, MOMENTO MÁXIMO DE CARGA 5,8 TM, ALCANCE MÁXIMO HORIZONTAL 7,60 M, INCLUSIVE CAMINHÃO TOCO PBT 16.000 KG, POTÊNCIA DE 189 CV - CHI DIURNO. AF_03/2016</t>
  </si>
  <si>
    <t>CENTRAL DE AR COMPRIMIDO DUPLEX, COM VAZ AO DE APROXIMADAMENTE 20M3/H, 02 COMPRES SORES COM POT. MEDIA DE APROX. 5,0HP</t>
  </si>
  <si>
    <t>CENTRAL DE VACUO DUPLEX, COM VAZAO DE AP ROXIMADAMENTE 26M3/H, 02 MOTO-BOMBAS DE VACUO COM POT. MEDIA DE APROX. 3HP</t>
  </si>
  <si>
    <t>PLATAFORMA DE ACESSIBILIDADE CAP. 0,25 T, ALTURA TOTAL 4M, VELOCIDADE 5,5 M/MIN, 1 ENTRADAS NA CABINE ESTAFACIL</t>
  </si>
  <si>
    <t>LETRA CAIXA AÇO INOX ESCOVADO COLOCADA (ALTURA LETRASXNUM.LETRAS)</t>
  </si>
  <si>
    <t>ESTOPA</t>
  </si>
  <si>
    <t>DILUENTE AGUARRAS</t>
  </si>
  <si>
    <t>95648</t>
  </si>
  <si>
    <t>KIT CAVALETE PARA MEDIÇÃO DE ÁGUA - ENTRADA INDIVIDUALIZADA, EM CPVC DN 28 MM (1"), PARA 1 MEDIDOR - FORNECIMENTO E INSTALAÇÃO (EXCLUSIVE HIDRÔMETRO). AF_03/2024</t>
  </si>
  <si>
    <t>95673</t>
  </si>
  <si>
    <t>HIDRÔMETRO DN 1/2", 1,5 M3/H - FORNECIMENTO E INSTALAÇÃO. AF_03/2024</t>
  </si>
  <si>
    <t>101509</t>
  </si>
  <si>
    <t>ENTRADA DE ENERGIA ELÉTRICA, AÉREA, TRIFÁSICA, COM CAIXA DE EMBUTIR, CABO DE 10 MM2 E DISJUNTOR DIN 50A (NÃO INCLUSO O POSTE DE CONCRETO). AF_07/2020</t>
  </si>
  <si>
    <t>103689</t>
  </si>
  <si>
    <t>FORNECIMENTO E INSTALAÇÃO DE PLACA DE OBRA COM CHAPA GALVANIZADA E ESTRUTURA DE MADEIRA. AF_03/2022_PS</t>
  </si>
  <si>
    <t>98459</t>
  </si>
  <si>
    <t>TAPUME COM TELHA METÁLICA. AF_03/2024</t>
  </si>
  <si>
    <t>93565</t>
  </si>
  <si>
    <t>93572</t>
  </si>
  <si>
    <t>ENCARREGADO GERAL DE OBRAS COM ENCARGOS COMPLEMENTARES</t>
  </si>
  <si>
    <t>101460</t>
  </si>
  <si>
    <t>VIGIA DIURNO COM ENCARGOS COMPLEMENTARES</t>
  </si>
  <si>
    <t>FONTE</t>
  </si>
  <si>
    <t>CÓDIGO</t>
  </si>
  <si>
    <t>DESCRIÇÃO</t>
  </si>
  <si>
    <t>UNIDADE</t>
  </si>
  <si>
    <t>COEFIC.</t>
  </si>
  <si>
    <t>R$ DESONERADO</t>
  </si>
  <si>
    <t>R$ NÃO DESONERADO</t>
  </si>
  <si>
    <t>Item</t>
  </si>
  <si>
    <t>Descrição</t>
  </si>
  <si>
    <t>Valor (R$)</t>
  </si>
  <si>
    <t>Parcelas:</t>
  </si>
  <si>
    <t>% Período:</t>
  </si>
  <si>
    <t>R$ Período:</t>
  </si>
  <si>
    <t>MESES</t>
  </si>
  <si>
    <t>%: Mensal</t>
  </si>
  <si>
    <t>R$ Mensal</t>
  </si>
  <si>
    <t>%: Acumul.</t>
  </si>
  <si>
    <t>R$ Acumul.</t>
  </si>
  <si>
    <t>TOTAL:</t>
  </si>
  <si>
    <t>CANTEIROS DE OBRA</t>
  </si>
  <si>
    <t xml:space="preserve">ADMINISTRAÇÃO LOCAL </t>
  </si>
  <si>
    <t>MOBILIZAÇÃO</t>
  </si>
  <si>
    <t>EQUIPAMENTO DE APOIO</t>
  </si>
  <si>
    <t>ESTRUTURA- PILARES</t>
  </si>
  <si>
    <t>ESTRUTURA - VIGAS</t>
  </si>
  <si>
    <t>ESTRUTURA - LAJES</t>
  </si>
  <si>
    <t>ALVENARIA</t>
  </si>
  <si>
    <t>VEDAÇÃO DRYWALL</t>
  </si>
  <si>
    <t>DIVISORIAS</t>
  </si>
  <si>
    <t>ESQUADRIA DE MADEIRAS</t>
  </si>
  <si>
    <t xml:space="preserve">ESQUADRIA DE ALUMINIO </t>
  </si>
  <si>
    <t>JANELAS DE ALUMINIO</t>
  </si>
  <si>
    <t>ACESSÓRIOS ESQUADRIAS</t>
  </si>
  <si>
    <t>COBERTURA - ESTRUTURA</t>
  </si>
  <si>
    <t>COBERTURA - TELHAMENTO</t>
  </si>
  <si>
    <t>COBERTURA - COMPLEMENTOS</t>
  </si>
  <si>
    <t xml:space="preserve">REVESTIMENTO DE PISO INTERNO </t>
  </si>
  <si>
    <t xml:space="preserve">MARMOARIA </t>
  </si>
  <si>
    <t xml:space="preserve">LOUÇAS, METAIS E ACESSÓRIOS </t>
  </si>
  <si>
    <t xml:space="preserve">INSTALAÇÕES HIDROSSANITARIA - HIDRAULICA </t>
  </si>
  <si>
    <t>INSTALAÇÕES HIDROSSANITARIA - ESGOTO</t>
  </si>
  <si>
    <t>INSTALAÇÕES HIDROSSANITARIA - PLUVIAL</t>
  </si>
  <si>
    <t xml:space="preserve">PREVENÇÃO DE COMBATE DE INCENDIO </t>
  </si>
  <si>
    <t>REDE HIDRANTES</t>
  </si>
  <si>
    <t>INSTALAÇÕES ELÉTRICAS - INFRA ESTRUTURAS</t>
  </si>
  <si>
    <t>INSTALAÇÕES ELÉTRICAS - QUADROS</t>
  </si>
  <si>
    <t>INSTALAÇÕES ELÉTRICAS - DISPOSITIVOS</t>
  </si>
  <si>
    <t>INSTALAÇÕES ELÉTRICAS - LUMINARIAS</t>
  </si>
  <si>
    <t>CLIMATIZAÇÃO - INFRAESTRUTURA</t>
  </si>
  <si>
    <t>CLIMATIZAÇÃO EQUIPAMENTOS</t>
  </si>
  <si>
    <t>SERVIÇOS COMPLEMENTATRES</t>
  </si>
  <si>
    <t>IMPLANTAÇÃO</t>
  </si>
  <si>
    <t>SETOR DIREITO FRENTE</t>
  </si>
  <si>
    <t>SETOR DIREITO FUNDO</t>
  </si>
  <si>
    <t xml:space="preserve">SETOR MEIO - FRENTE </t>
  </si>
  <si>
    <t>SETOR MEIO - FUNDO</t>
  </si>
  <si>
    <t>SETOR ESQUERDO - FRENTE</t>
  </si>
  <si>
    <t>SETOR ESQUERDO - FUNDO</t>
  </si>
  <si>
    <t>GERAL</t>
  </si>
  <si>
    <t>GASES MEDICIANAIS</t>
  </si>
  <si>
    <t>DADO E VOZ</t>
  </si>
  <si>
    <t>COMBATE A INCENDIO</t>
  </si>
  <si>
    <t>SEERVIÇOS FINAIS</t>
  </si>
  <si>
    <t>FRENTE DE OBRAS</t>
  </si>
  <si>
    <t>TITULOS DE EVENTOS</t>
  </si>
  <si>
    <t>Nº EVENTOS</t>
  </si>
  <si>
    <t>TIPO DE OBRA</t>
  </si>
  <si>
    <t>Construção e Reforma de Edifícios</t>
  </si>
  <si>
    <t>Itens</t>
  </si>
  <si>
    <t>Siglas</t>
  </si>
  <si>
    <t>% Adotado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</si>
  <si>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</si>
  <si>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</si>
  <si>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</si>
  <si>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</si>
  <si>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</si>
  <si>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</si>
  <si>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</si>
  <si>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</si>
  <si>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</si>
  <si>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</si>
  <si>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</si>
  <si>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</si>
  <si>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</si>
  <si>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Lei 12.546 de 14/12/2011 - Desoneração)</t>
  </si>
  <si>
    <t>CPRB</t>
  </si>
  <si>
    <t>BDI SEM desoneração (Fórmula Acórdão TCU)</t>
  </si>
  <si>
    <t>BDI PAD</t>
  </si>
  <si>
    <t>Fornecimento de Materiais e Equipamentos (aquisição indireta - em conjunto com licitação de obras)</t>
  </si>
  <si>
    <t>Declaro para os devidos fins que, conforme legislação tributária municipal, a base de cálculo deste tipo de obra corresponde à 50%, com a respectiva alíquota de 5%.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</si>
  <si>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</si>
  <si>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 xml:space="preserve">ORÇAMENTO </t>
  </si>
  <si>
    <t>OBJETO: CONSTRUÇÃO DE UNIDADE DE ATENÇÃO ESPECIALIZADA EM SAÚDE - POLICLINICA DE SANTARÉM</t>
  </si>
  <si>
    <t>INSTRUMENTO: 979095 - MINISTÉRIO DA SAÚDE</t>
  </si>
  <si>
    <t>DATA BASE: SINAPI - 09/2025 NÃO DESONERADO</t>
  </si>
  <si>
    <t>ENDEREÇO: RUA COUTO MAGALHÃES, AEROPORTO VELHO, SANTARÉM-PA</t>
  </si>
  <si>
    <t>DATA: DEZEMBRO DE 2025</t>
  </si>
  <si>
    <t>PREFEITURA MUNICIPAL DE SANTARÉM</t>
  </si>
  <si>
    <t>SECRETÁRIA MUNICIPAL DE SAÚDE - SEMSA</t>
  </si>
  <si>
    <t>FUNDO MUNICIPAL DE SAÚDE - FMS</t>
  </si>
  <si>
    <t>COMPOSIÇÕES DE CUSTO UNITÁRIOS</t>
  </si>
  <si>
    <t xml:space="preserve">MEMORIA DE CALCULO </t>
  </si>
  <si>
    <t>CRONOGRAMA FISICO E FINANCEIRO</t>
  </si>
  <si>
    <t>CRONOGRAMA PREVISTO DE PLE</t>
  </si>
  <si>
    <t>COMPOSIÇÃO DO BDI</t>
  </si>
  <si>
    <t>ITEM</t>
  </si>
  <si>
    <t>COD</t>
  </si>
  <si>
    <t>DESCRIÇÃO DO SERVIÇO</t>
  </si>
  <si>
    <t>UND</t>
  </si>
  <si>
    <t>QUANT</t>
  </si>
  <si>
    <t>CUSTO</t>
  </si>
  <si>
    <t>BDI</t>
  </si>
  <si>
    <t>PREÇO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</si>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</sst>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43" fontId="3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2" fillId="4" borderId="1" xfId="1" applyFont="1" applyFill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43" fontId="2" fillId="5" borderId="1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43" fontId="0" fillId="0" borderId="3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0" fontId="2" fillId="0" borderId="0" xfId="0" applyFont="1"/>
    <xf numFmtId="0" fontId="2" fillId="6" borderId="1" xfId="0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10" fontId="0" fillId="0" borderId="0" xfId="3" applyNumberFormat="1" applyFont="1"/>
    <xf numFmtId="10" fontId="6" fillId="5" borderId="11" xfId="3" applyNumberFormat="1" applyFont="1" applyFill="1" applyBorder="1"/>
    <xf numFmtId="10" fontId="6" fillId="5" borderId="12" xfId="3" applyNumberFormat="1" applyFont="1" applyFill="1" applyBorder="1"/>
    <xf numFmtId="10" fontId="6" fillId="5" borderId="13" xfId="3" applyNumberFormat="1" applyFont="1" applyFill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10" fontId="6" fillId="7" borderId="12" xfId="3" applyNumberFormat="1" applyFont="1" applyFill="1" applyBorder="1"/>
    <xf numFmtId="10" fontId="6" fillId="7" borderId="13" xfId="3" applyNumberFormat="1" applyFont="1" applyFill="1" applyBorder="1"/>
    <xf numFmtId="43" fontId="0" fillId="7" borderId="15" xfId="1" applyFont="1" applyFill="1" applyBorder="1"/>
    <xf numFmtId="43" fontId="0" fillId="7" borderId="16" xfId="1" applyFont="1" applyFill="1" applyBorder="1"/>
    <xf numFmtId="10" fontId="6" fillId="7" borderId="11" xfId="3" applyNumberFormat="1" applyFont="1" applyFill="1" applyBorder="1"/>
    <xf numFmtId="43" fontId="0" fillId="7" borderId="14" xfId="1" applyFont="1" applyFill="1" applyBorder="1"/>
    <xf numFmtId="10" fontId="6" fillId="8" borderId="11" xfId="3" applyNumberFormat="1" applyFont="1" applyFill="1" applyBorder="1"/>
    <xf numFmtId="10" fontId="6" fillId="8" borderId="12" xfId="3" applyNumberFormat="1" applyFont="1" applyFill="1" applyBorder="1"/>
    <xf numFmtId="10" fontId="6" fillId="8" borderId="13" xfId="3" applyNumberFormat="1" applyFont="1" applyFill="1" applyBorder="1"/>
    <xf numFmtId="0" fontId="0" fillId="0" borderId="5" xfId="0" applyBorder="1" applyAlignment="1">
      <alignment horizontal="left" vertical="center"/>
    </xf>
    <xf numFmtId="0" fontId="0" fillId="0" borderId="5" xfId="0" applyBorder="1"/>
    <xf numFmtId="44" fontId="0" fillId="0" borderId="5" xfId="2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4" fontId="2" fillId="0" borderId="5" xfId="2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43" fontId="0" fillId="0" borderId="0" xfId="0" applyNumberFormat="1"/>
    <xf numFmtId="10" fontId="6" fillId="7" borderId="17" xfId="3" applyNumberFormat="1" applyFont="1" applyFill="1" applyBorder="1"/>
    <xf numFmtId="10" fontId="6" fillId="7" borderId="18" xfId="3" applyNumberFormat="1" applyFont="1" applyFill="1" applyBorder="1"/>
    <xf numFmtId="0" fontId="2" fillId="0" borderId="9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2" fillId="0" borderId="5" xfId="3" applyNumberFormat="1" applyFont="1" applyBorder="1"/>
    <xf numFmtId="43" fontId="2" fillId="0" borderId="5" xfId="0" applyNumberFormat="1" applyFont="1" applyBorder="1"/>
    <xf numFmtId="10" fontId="3" fillId="0" borderId="5" xfId="0" applyNumberFormat="1" applyFont="1" applyBorder="1"/>
    <xf numFmtId="43" fontId="3" fillId="0" borderId="5" xfId="0" applyNumberFormat="1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wrapText="1"/>
    </xf>
    <xf numFmtId="10" fontId="0" fillId="0" borderId="5" xfId="3" applyNumberFormat="1" applyFont="1" applyBorder="1" applyAlignment="1">
      <alignment vertic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10" fontId="2" fillId="3" borderId="5" xfId="3" applyNumberFormat="1" applyFont="1" applyFill="1" applyBorder="1"/>
    <xf numFmtId="0" fontId="2" fillId="2" borderId="5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0" fontId="2" fillId="11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wrapText="1"/>
    </xf>
    <xf numFmtId="43" fontId="2" fillId="11" borderId="5" xfId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43" fontId="0" fillId="12" borderId="1" xfId="1" applyFont="1" applyFill="1" applyBorder="1" applyAlignment="1">
      <alignment vertical="center"/>
    </xf>
    <xf numFmtId="0" fontId="0" fillId="12" borderId="0" xfId="0" applyFill="1"/>
    <xf numFmtId="10" fontId="0" fillId="12" borderId="0" xfId="3" applyNumberFormat="1" applyFont="1" applyFill="1"/>
  </cellXfs>
  <cellStyles count="8">
    <cellStyle name="Moeda" xfId="2" builtinId="4"/>
    <cellStyle name="Normal" xfId="0" builtinId="0"/>
    <cellStyle name="Normal 2" xfId="7" xr:uid="{1FEB24C8-FC02-46DF-904A-326900609661}"/>
    <cellStyle name="Normal 3" xfId="4" xr:uid="{AD9006F6-AB60-4CE6-AB30-A9D89E0E5CD6}"/>
    <cellStyle name="Porcentagem" xfId="3" builtinId="5"/>
    <cellStyle name="Porcentagem 2" xfId="6" xr:uid="{6AC6289D-8134-42BA-92F5-48B35D5617EA}"/>
    <cellStyle name="Vírgula" xfId="1" builtinId="3"/>
    <cellStyle name="Vírgula 2" xfId="5" xr:uid="{5BFC5524-7B16-4636-B3F2-5CACF35547CA}"/>
  </cellStyles>
  <dxfs count="7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ndense val="0"/>
        <extend val="0"/>
      </font>
    </dxf>
    <dxf>
      <font>
        <b/>
        <i val="0"/>
      </font>
      <fill>
        <patternFill>
          <bgColor theme="4" tint="0.5999633777886288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9"/>
      </font>
    </dxf>
    <dxf>
      <font>
        <color rgb="FFC0C0C0"/>
      </font>
    </dxf>
    <dxf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814855</xdr:colOff>
      <xdr:row>1</xdr:row>
      <xdr:rowOff>56029</xdr:rowOff>
    </xdr:from>
    <xdr:to>
      <xdr:col>12</xdr:col>
      <xdr:colOff>1399690</xdr:colOff>
      <xdr:row>3</xdr:row>
      <xdr:rowOff>88302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22E55FA2-A128-E10D-E676-2D91AC65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81384" y="235323"/>
          <a:ext cx="591185" cy="502920"/>
        </a:xfrm>
        <a:prstGeom prst="rect">
          <a:avLst/>
        </a:prstGeom>
      </xdr:spPr>
    </xdr:pic>
    <xdr:clientData/>
  </xdr:twoCellAnchor>
  <xdr:oneCellAnchor>
    <xdr:from>
      <xdr:col>12</xdr:col>
      <xdr:colOff>2780593</xdr:colOff>
      <xdr:row>715</xdr:row>
      <xdr:rowOff>130433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7E70C5-E455-0FE7-5D08-4A7FC769DB71}"/>
            </a:ext>
          </a:extLst>
        </xdr:cNvPr>
        <xdr:cNvSpPr txBox="1"/>
      </xdr:nvSpPr>
      <xdr:spPr>
        <a:xfrm>
          <a:off x="10671689" y="272589395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2275355</xdr:colOff>
      <xdr:row>1</xdr:row>
      <xdr:rowOff>84604</xdr:rowOff>
    </xdr:from>
    <xdr:to>
      <xdr:col>3</xdr:col>
      <xdr:colOff>2866540</xdr:colOff>
      <xdr:row>3</xdr:row>
      <xdr:rowOff>111125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545F3FFB-6A7F-4C97-99D1-0916E25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04155" y="265579"/>
          <a:ext cx="591185" cy="502771"/>
        </a:xfrm>
        <a:prstGeom prst="rect">
          <a:avLst/>
        </a:prstGeom>
      </xdr:spPr>
    </xdr:pic>
    <xdr:clientData/>
  </xdr:twoCellAnchor>
  <xdr:oneCellAnchor>
    <xdr:from>
      <xdr:col>3</xdr:col>
      <xdr:colOff>2566147</xdr:colOff>
      <xdr:row>68</xdr:row>
      <xdr:rowOff>112059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43FA952-9DB2-4493-831D-6D585B1AFAAA}"/>
            </a:ext>
          </a:extLst>
        </xdr:cNvPr>
        <xdr:cNvSpPr txBox="1"/>
      </xdr:nvSpPr>
      <xdr:spPr>
        <a:xfrm>
          <a:off x="4381500" y="12584206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1230780</xdr:colOff>
      <xdr:row>0</xdr:row>
      <xdr:rowOff>57150</xdr:rowOff>
    </xdr:from>
    <xdr:to>
      <xdr:col>7</xdr:col>
      <xdr:colOff>1821965</xdr:colOff>
      <xdr:row>2</xdr:row>
      <xdr:rowOff>123825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9FBBA061-CFAE-4100-8B58-84ABFDBD1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7980" y="57150"/>
          <a:ext cx="588010" cy="539750"/>
        </a:xfrm>
        <a:prstGeom prst="rect">
          <a:avLst/>
        </a:prstGeom>
      </xdr:spPr>
    </xdr:pic>
    <xdr:clientData/>
  </xdr:twoCellAnchor>
  <xdr:oneCellAnchor>
    <xdr:from>
      <xdr:col>11</xdr:col>
      <xdr:colOff>161925</xdr:colOff>
      <xdr:row>60</xdr:row>
      <xdr:rowOff>66675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76C9BEA-A5D9-4AA2-8DB5-8C7FD70A9F15}"/>
            </a:ext>
          </a:extLst>
        </xdr:cNvPr>
        <xdr:cNvSpPr txBox="1"/>
      </xdr:nvSpPr>
      <xdr:spPr>
        <a:xfrm>
          <a:off x="9220200" y="11972925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815975</xdr:colOff>
      <xdr:row>44</xdr:row>
      <xdr:rowOff>149225</xdr:rowOff>
    </xdr:from>
    <xdr:to>
      <xdr:col>7</xdr:col>
      <xdr:colOff>4636033</xdr:colOff>
      <xdr:row>48</xdr:row>
      <xdr:rowOff>73115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AC8960-551C-963D-88DA-D375E06D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3175" y="7778750"/>
          <a:ext cx="3820058" cy="647790"/>
        </a:xfrm>
        <a:prstGeom prst="rect">
          <a:avLst/>
        </a:prstGeom>
      </xdr:spPr>
    </xdr:pic>
    <xdr:clientData/>
  </xdr:twoCellAnchor>
  <xdr:twoCellAnchor editAs="oneCell">
    <xdr:from>
      <xdr:col>7</xdr:col>
      <xdr:colOff>687855</xdr:colOff>
      <xdr:row>0</xdr:row>
      <xdr:rowOff>95250</xdr:rowOff>
    </xdr:from>
    <xdr:to>
      <xdr:col>7</xdr:col>
      <xdr:colOff>1200150</xdr:colOff>
      <xdr:row>2</xdr:row>
      <xdr:rowOff>120650</xdr:rowOff>
    </xdr:to>
    <xdr:pic>
      <xdr:nvPicPr>
        <xdr:cNvPr id="3" name="Imagem 2" descr="Texto&#10;&#10;Descrição gerada automaticamente com confiança média">
          <a:extLst>
            <a:ext uri="{FF2B5EF4-FFF2-40B4-BE49-F238E27FC236}">
              <a16:creationId xmlns:a16="http://schemas.microsoft.com/office/drawing/2014/main" id="{D9CE84FB-807B-4CCE-955B-C8ACAA2F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055" y="95250"/>
          <a:ext cx="512295" cy="504825"/>
        </a:xfrm>
        <a:prstGeom prst="rect">
          <a:avLst/>
        </a:prstGeom>
      </xdr:spPr>
    </xdr:pic>
    <xdr:clientData/>
  </xdr:twoCellAnchor>
  <xdr:oneCellAnchor>
    <xdr:from>
      <xdr:col>7</xdr:col>
      <xdr:colOff>2219325</xdr:colOff>
      <xdr:row>57</xdr:row>
      <xdr:rowOff>142875</xdr:rowOff>
    </xdr:from>
    <xdr:ext cx="1917961" cy="609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E2C4320-E4E2-4C47-98D0-3C5518E2054B}"/>
            </a:ext>
          </a:extLst>
        </xdr:cNvPr>
        <xdr:cNvSpPr txBox="1"/>
      </xdr:nvSpPr>
      <xdr:spPr>
        <a:xfrm>
          <a:off x="6486525" y="13554075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852786</xdr:colOff>
      <xdr:row>1</xdr:row>
      <xdr:rowOff>14264</xdr:rowOff>
    </xdr:from>
    <xdr:to>
      <xdr:col>12</xdr:col>
      <xdr:colOff>1525019</xdr:colOff>
      <xdr:row>3</xdr:row>
      <xdr:rowOff>172024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834A1F7D-B510-4457-A84A-6F33F218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19315" y="361646"/>
          <a:ext cx="672233" cy="628407"/>
        </a:xfrm>
        <a:prstGeom prst="rect">
          <a:avLst/>
        </a:prstGeom>
      </xdr:spPr>
    </xdr:pic>
    <xdr:clientData/>
  </xdr:twoCellAnchor>
  <xdr:oneCellAnchor>
    <xdr:from>
      <xdr:col>12</xdr:col>
      <xdr:colOff>2508250</xdr:colOff>
      <xdr:row>714</xdr:row>
      <xdr:rowOff>79375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83A2A8-8191-4828-99D2-670601958B6B}"/>
            </a:ext>
          </a:extLst>
        </xdr:cNvPr>
        <xdr:cNvSpPr txBox="1"/>
      </xdr:nvSpPr>
      <xdr:spPr>
        <a:xfrm>
          <a:off x="10350500" y="248237375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440952</xdr:colOff>
      <xdr:row>1</xdr:row>
      <xdr:rowOff>55656</xdr:rowOff>
    </xdr:from>
    <xdr:to>
      <xdr:col>3</xdr:col>
      <xdr:colOff>923738</xdr:colOff>
      <xdr:row>3</xdr:row>
      <xdr:rowOff>135994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5F755158-4F89-48F0-8896-7CC34ADD6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17952" y="234950"/>
          <a:ext cx="485961" cy="550985"/>
        </a:xfrm>
        <a:prstGeom prst="rect">
          <a:avLst/>
        </a:prstGeom>
      </xdr:spPr>
    </xdr:pic>
    <xdr:clientData/>
  </xdr:twoCellAnchor>
  <xdr:oneCellAnchor>
    <xdr:from>
      <xdr:col>3</xdr:col>
      <xdr:colOff>1792941</xdr:colOff>
      <xdr:row>1633</xdr:row>
      <xdr:rowOff>100853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763F92F-79D7-493F-A112-19FE933648E9}"/>
            </a:ext>
          </a:extLst>
        </xdr:cNvPr>
        <xdr:cNvSpPr txBox="1"/>
      </xdr:nvSpPr>
      <xdr:spPr>
        <a:xfrm>
          <a:off x="4639235" y="443607265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814855</xdr:colOff>
      <xdr:row>1</xdr:row>
      <xdr:rowOff>56029</xdr:rowOff>
    </xdr:from>
    <xdr:to>
      <xdr:col>12</xdr:col>
      <xdr:colOff>1399690</xdr:colOff>
      <xdr:row>3</xdr:row>
      <xdr:rowOff>88302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CFEC0083-968A-467E-B752-52DAD1C2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20605" y="240179"/>
          <a:ext cx="584835" cy="502173"/>
        </a:xfrm>
        <a:prstGeom prst="rect">
          <a:avLst/>
        </a:prstGeom>
      </xdr:spPr>
    </xdr:pic>
    <xdr:clientData/>
  </xdr:twoCellAnchor>
  <xdr:oneCellAnchor>
    <xdr:from>
      <xdr:col>12</xdr:col>
      <xdr:colOff>2780593</xdr:colOff>
      <xdr:row>715</xdr:row>
      <xdr:rowOff>130433</xdr:rowOff>
    </xdr:from>
    <xdr:ext cx="1917961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B787528-B61E-4A3B-A65E-729A86ACFA29}"/>
            </a:ext>
          </a:extLst>
        </xdr:cNvPr>
        <xdr:cNvSpPr txBox="1"/>
      </xdr:nvSpPr>
      <xdr:spPr>
        <a:xfrm>
          <a:off x="10686343" y="271770733"/>
          <a:ext cx="191796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/>
            <a:t>TIAGO</a:t>
          </a:r>
          <a:r>
            <a:rPr lang="pt-BR" sz="1100" b="1" baseline="0"/>
            <a:t> DOS SANTOS FURTADO</a:t>
          </a:r>
        </a:p>
        <a:p>
          <a:pPr algn="ctr"/>
          <a:r>
            <a:rPr lang="pt-BR" sz="1100" baseline="0"/>
            <a:t>ENGENHEIRO CIVIL</a:t>
          </a:r>
        </a:p>
        <a:p>
          <a:pPr algn="ctr"/>
          <a:r>
            <a:rPr lang="pt-BR" sz="1100" baseline="0"/>
            <a:t>CREA:151470140-5</a:t>
          </a:r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IENTES%202025\SEMSA\POLICLINICA\SITE\POLICLINICA%20-%2023-12\PLANILHA\Planilha_Multipla_v3_16%20POLICLINICA%20SANTAR&#201;M%20PLE%20-%20COM%20FRENTE%20DE%20SERVI&#199;O.xlsm" TargetMode="External"/><Relationship Id="rId1" Type="http://schemas.openxmlformats.org/officeDocument/2006/relationships/externalLinkPath" Target="/CLIENTES%202025/SEMSA/POLICLINICA/SITE/POLICLINICA%20-%2023-12/PLANILHA/Planilha_Multipla_v3_16%20POLICLINICA%20SANTAR&#201;M%20PLE%20-%20COM%20FRENTE%20DE%20SERVI&#199;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4">
          <cell r="J4" t="str">
            <v>PLE</v>
          </cell>
        </row>
      </sheetData>
      <sheetData sheetId="2">
        <row r="4">
          <cell r="C4" t="str">
            <v>OGU</v>
          </cell>
        </row>
        <row r="18">
          <cell r="C18" t="str">
            <v>NÃO DESONERADO</v>
          </cell>
          <cell r="D18" t="str">
            <v/>
          </cell>
        </row>
        <row r="19">
          <cell r="D19" t="str">
            <v/>
          </cell>
        </row>
      </sheetData>
      <sheetData sheetId="3"/>
      <sheetData sheetId="4">
        <row r="15">
          <cell r="X15">
            <v>19318739.449999981</v>
          </cell>
        </row>
        <row r="16">
          <cell r="X16">
            <v>19318739.449999999</v>
          </cell>
        </row>
        <row r="17">
          <cell r="X17">
            <v>1337264.4099999999</v>
          </cell>
        </row>
        <row r="18">
          <cell r="X18">
            <v>509468.11</v>
          </cell>
        </row>
        <row r="19">
          <cell r="X19">
            <v>509468.11</v>
          </cell>
        </row>
        <row r="20">
          <cell r="X20">
            <v>29249.08</v>
          </cell>
        </row>
        <row r="21">
          <cell r="X21">
            <v>9068.82</v>
          </cell>
        </row>
        <row r="22">
          <cell r="X22">
            <v>20180.259999999998</v>
          </cell>
        </row>
        <row r="23">
          <cell r="X23">
            <v>154489.22</v>
          </cell>
        </row>
        <row r="24">
          <cell r="X24">
            <v>154489.22</v>
          </cell>
        </row>
        <row r="25">
          <cell r="X25">
            <v>644058</v>
          </cell>
        </row>
        <row r="26">
          <cell r="X26">
            <v>644058</v>
          </cell>
        </row>
        <row r="27">
          <cell r="X27">
            <v>1319530.23</v>
          </cell>
        </row>
        <row r="28">
          <cell r="X28">
            <v>19017.919999999998</v>
          </cell>
        </row>
        <row r="29">
          <cell r="X29">
            <v>21600.199999999997</v>
          </cell>
        </row>
        <row r="30">
          <cell r="X30">
            <v>17381.900000000001</v>
          </cell>
        </row>
        <row r="31">
          <cell r="X31">
            <v>96445.66</v>
          </cell>
        </row>
        <row r="32">
          <cell r="X32">
            <v>193702.59999999998</v>
          </cell>
        </row>
        <row r="33">
          <cell r="X33">
            <v>51158.259999999995</v>
          </cell>
        </row>
        <row r="34">
          <cell r="X34">
            <v>4001.8</v>
          </cell>
        </row>
        <row r="35">
          <cell r="X35">
            <v>85891.66</v>
          </cell>
        </row>
        <row r="36">
          <cell r="X36">
            <v>130551.23999999999</v>
          </cell>
        </row>
        <row r="37">
          <cell r="X37">
            <v>25394.42</v>
          </cell>
        </row>
        <row r="38">
          <cell r="X38">
            <v>12652.279999999999</v>
          </cell>
        </row>
        <row r="39">
          <cell r="X39">
            <v>35224.54</v>
          </cell>
        </row>
        <row r="40">
          <cell r="X40">
            <v>378125.86</v>
          </cell>
        </row>
        <row r="41">
          <cell r="X41">
            <v>1943.4</v>
          </cell>
        </row>
        <row r="42">
          <cell r="X42">
            <v>50682.39</v>
          </cell>
        </row>
        <row r="43">
          <cell r="X43">
            <v>69325.679999999993</v>
          </cell>
        </row>
        <row r="44">
          <cell r="X44">
            <v>126430.42</v>
          </cell>
        </row>
        <row r="45">
          <cell r="X45">
            <v>3037812.56</v>
          </cell>
        </row>
        <row r="46">
          <cell r="X46">
            <v>376655.22</v>
          </cell>
        </row>
        <row r="47">
          <cell r="X47">
            <v>135317.28</v>
          </cell>
        </row>
        <row r="48">
          <cell r="X48">
            <v>242.05999999999997</v>
          </cell>
        </row>
        <row r="49">
          <cell r="X49">
            <v>45749.72</v>
          </cell>
        </row>
        <row r="50">
          <cell r="X50">
            <v>6133.3000000000011</v>
          </cell>
        </row>
        <row r="51">
          <cell r="X51">
            <v>13877.919999999998</v>
          </cell>
        </row>
        <row r="52">
          <cell r="X52">
            <v>6836.08</v>
          </cell>
        </row>
        <row r="53">
          <cell r="X53">
            <v>33186.54</v>
          </cell>
        </row>
        <row r="54">
          <cell r="X54">
            <v>101017.95999999999</v>
          </cell>
        </row>
        <row r="55">
          <cell r="X55">
            <v>34294.36</v>
          </cell>
        </row>
        <row r="56">
          <cell r="X56">
            <v>1057764.24</v>
          </cell>
        </row>
        <row r="57">
          <cell r="X57">
            <v>508212.12</v>
          </cell>
        </row>
        <row r="58">
          <cell r="X58">
            <v>27487.260000000002</v>
          </cell>
        </row>
        <row r="59">
          <cell r="X59">
            <v>19776.48</v>
          </cell>
        </row>
        <row r="60">
          <cell r="X60">
            <v>53805.36</v>
          </cell>
        </row>
        <row r="61">
          <cell r="X61">
            <v>37325.9</v>
          </cell>
        </row>
        <row r="62">
          <cell r="X62">
            <v>40341.26</v>
          </cell>
        </row>
        <row r="63">
          <cell r="X63">
            <v>19773.259999999995</v>
          </cell>
        </row>
        <row r="64">
          <cell r="X64">
            <v>48236.51999999999</v>
          </cell>
        </row>
        <row r="65">
          <cell r="X65">
            <v>226078.45999999996</v>
          </cell>
        </row>
        <row r="66">
          <cell r="X66">
            <v>76727.62</v>
          </cell>
        </row>
        <row r="67">
          <cell r="X67">
            <v>1603393.1</v>
          </cell>
        </row>
        <row r="68">
          <cell r="X68">
            <v>64073.66</v>
          </cell>
        </row>
        <row r="69">
          <cell r="X69">
            <v>18122.2</v>
          </cell>
        </row>
        <row r="70">
          <cell r="X70">
            <v>389369.42000000004</v>
          </cell>
        </row>
        <row r="71">
          <cell r="X71">
            <v>51354.340000000004</v>
          </cell>
        </row>
        <row r="72">
          <cell r="X72">
            <v>17872.120000000003</v>
          </cell>
        </row>
        <row r="73">
          <cell r="X73">
            <v>33785.520000000004</v>
          </cell>
        </row>
        <row r="74">
          <cell r="X74">
            <v>44964.3</v>
          </cell>
        </row>
        <row r="75">
          <cell r="X75">
            <v>18290.5</v>
          </cell>
        </row>
        <row r="76">
          <cell r="X76">
            <v>8631.7999999999993</v>
          </cell>
        </row>
        <row r="77">
          <cell r="X77">
            <v>132146.13999999998</v>
          </cell>
        </row>
        <row r="78">
          <cell r="X78">
            <v>7407.7300000000005</v>
          </cell>
        </row>
        <row r="79">
          <cell r="X79">
            <v>8918.7199999999993</v>
          </cell>
        </row>
        <row r="80">
          <cell r="X80">
            <v>425458.69</v>
          </cell>
        </row>
        <row r="81">
          <cell r="X81">
            <v>50369.1</v>
          </cell>
        </row>
        <row r="82">
          <cell r="X82">
            <v>332628.86</v>
          </cell>
        </row>
        <row r="83">
          <cell r="X83">
            <v>1203075.31</v>
          </cell>
        </row>
        <row r="84">
          <cell r="X84">
            <v>579901.09</v>
          </cell>
        </row>
        <row r="85">
          <cell r="X85">
            <v>20572.02</v>
          </cell>
        </row>
        <row r="86">
          <cell r="X86">
            <v>492827.21000000008</v>
          </cell>
        </row>
        <row r="87">
          <cell r="X87">
            <v>1906.1999999999998</v>
          </cell>
        </row>
        <row r="88">
          <cell r="X88">
            <v>26537.64</v>
          </cell>
        </row>
        <row r="89">
          <cell r="X89">
            <v>16079.259999999998</v>
          </cell>
        </row>
        <row r="90">
          <cell r="X90">
            <v>21978.760000000002</v>
          </cell>
        </row>
        <row r="91">
          <cell r="X91">
            <v>592331.86</v>
          </cell>
        </row>
        <row r="92">
          <cell r="X92">
            <v>351862.37000000005</v>
          </cell>
        </row>
        <row r="93">
          <cell r="X93">
            <v>21318.42</v>
          </cell>
        </row>
        <row r="94">
          <cell r="X94">
            <v>204215.07999999996</v>
          </cell>
        </row>
        <row r="95">
          <cell r="X95">
            <v>14935.989999999998</v>
          </cell>
        </row>
        <row r="96">
          <cell r="X96">
            <v>30842.36</v>
          </cell>
        </row>
        <row r="97">
          <cell r="X97">
            <v>30842.36</v>
          </cell>
        </row>
        <row r="98">
          <cell r="X98">
            <v>1004622.78</v>
          </cell>
        </row>
        <row r="99">
          <cell r="X99">
            <v>463245.22</v>
          </cell>
        </row>
        <row r="100">
          <cell r="X100">
            <v>463245.22</v>
          </cell>
        </row>
        <row r="101">
          <cell r="X101">
            <v>55453.320000000007</v>
          </cell>
        </row>
        <row r="102">
          <cell r="X102">
            <v>27400.120000000003</v>
          </cell>
        </row>
        <row r="103">
          <cell r="X103">
            <v>4541.92</v>
          </cell>
        </row>
        <row r="104">
          <cell r="X104">
            <v>15788.070000000002</v>
          </cell>
        </row>
        <row r="105">
          <cell r="X105">
            <v>13451.900000000001</v>
          </cell>
        </row>
        <row r="106">
          <cell r="X106">
            <v>21636.54</v>
          </cell>
        </row>
        <row r="107">
          <cell r="X107">
            <v>3449.08</v>
          </cell>
        </row>
        <row r="108">
          <cell r="X108">
            <v>43510.54</v>
          </cell>
        </row>
        <row r="109">
          <cell r="X109">
            <v>17048.28</v>
          </cell>
        </row>
        <row r="110">
          <cell r="X110">
            <v>6269.83</v>
          </cell>
        </row>
        <row r="111">
          <cell r="X111">
            <v>220880.24</v>
          </cell>
        </row>
        <row r="112">
          <cell r="X112">
            <v>14657.939999999999</v>
          </cell>
        </row>
        <row r="113">
          <cell r="X113">
            <v>19157.440000000002</v>
          </cell>
        </row>
        <row r="114">
          <cell r="X114">
            <v>258591.18</v>
          </cell>
        </row>
        <row r="115">
          <cell r="X115">
            <v>40086.6</v>
          </cell>
        </row>
        <row r="116">
          <cell r="X116">
            <v>20303.73</v>
          </cell>
        </row>
        <row r="117">
          <cell r="X117">
            <v>15210.970000000001</v>
          </cell>
        </row>
        <row r="118">
          <cell r="X118">
            <v>4571.8999999999996</v>
          </cell>
        </row>
        <row r="119">
          <cell r="X119">
            <v>218504.58</v>
          </cell>
        </row>
        <row r="120">
          <cell r="X120">
            <v>16450.239999999998</v>
          </cell>
        </row>
        <row r="121">
          <cell r="X121">
            <v>6452.12</v>
          </cell>
        </row>
        <row r="122">
          <cell r="X122">
            <v>179880.69999999998</v>
          </cell>
        </row>
        <row r="123">
          <cell r="X123">
            <v>15721.52</v>
          </cell>
        </row>
        <row r="124">
          <cell r="X124">
            <v>11603.18</v>
          </cell>
        </row>
        <row r="125">
          <cell r="X125">
            <v>11603.18</v>
          </cell>
        </row>
        <row r="126">
          <cell r="X126">
            <v>11603.18</v>
          </cell>
        </row>
        <row r="127">
          <cell r="X127">
            <v>3296.82</v>
          </cell>
        </row>
        <row r="128">
          <cell r="X128">
            <v>3296.82</v>
          </cell>
        </row>
        <row r="129">
          <cell r="X129">
            <v>3296.82</v>
          </cell>
        </row>
        <row r="130">
          <cell r="X130">
            <v>267886.38</v>
          </cell>
        </row>
        <row r="131">
          <cell r="X131">
            <v>5029.04</v>
          </cell>
        </row>
        <row r="132">
          <cell r="X132">
            <v>3499.4700000000003</v>
          </cell>
        </row>
        <row r="133">
          <cell r="X133">
            <v>1769.88</v>
          </cell>
        </row>
        <row r="134">
          <cell r="X134">
            <v>5671.08</v>
          </cell>
        </row>
        <row r="135">
          <cell r="X135">
            <v>187467.62</v>
          </cell>
        </row>
        <row r="136">
          <cell r="X136">
            <v>8898.64</v>
          </cell>
        </row>
        <row r="137">
          <cell r="X137">
            <v>2932.1600000000003</v>
          </cell>
        </row>
        <row r="138">
          <cell r="X138">
            <v>496.47</v>
          </cell>
        </row>
        <row r="139">
          <cell r="X139">
            <v>33479.599999999999</v>
          </cell>
        </row>
        <row r="140">
          <cell r="X140">
            <v>11335.86</v>
          </cell>
        </row>
        <row r="141">
          <cell r="X141">
            <v>7306.5599999999995</v>
          </cell>
        </row>
        <row r="142">
          <cell r="X142">
            <v>625115.93000000005</v>
          </cell>
        </row>
        <row r="143">
          <cell r="X143">
            <v>149976.06</v>
          </cell>
        </row>
        <row r="144">
          <cell r="X144">
            <v>78353.919999999984</v>
          </cell>
        </row>
        <row r="145">
          <cell r="X145">
            <v>71622.14</v>
          </cell>
        </row>
        <row r="146">
          <cell r="X146">
            <v>293546.18</v>
          </cell>
        </row>
        <row r="147">
          <cell r="X147">
            <v>23217.38</v>
          </cell>
        </row>
        <row r="148">
          <cell r="X148">
            <v>212613.96</v>
          </cell>
        </row>
        <row r="149">
          <cell r="X149">
            <v>57714.84</v>
          </cell>
        </row>
        <row r="150">
          <cell r="X150">
            <v>181593.69</v>
          </cell>
        </row>
        <row r="151">
          <cell r="X151">
            <v>132502.60999999999</v>
          </cell>
        </row>
        <row r="152">
          <cell r="X152">
            <v>27067.360000000001</v>
          </cell>
        </row>
        <row r="153">
          <cell r="X153">
            <v>22023.719999999998</v>
          </cell>
        </row>
        <row r="154">
          <cell r="X154">
            <v>291850.12</v>
          </cell>
        </row>
        <row r="155">
          <cell r="X155">
            <v>69064.14</v>
          </cell>
        </row>
        <row r="156">
          <cell r="X156">
            <v>101168.52</v>
          </cell>
        </row>
        <row r="157">
          <cell r="X157">
            <v>121617.45999999999</v>
          </cell>
        </row>
        <row r="158">
          <cell r="X158">
            <v>853961.37</v>
          </cell>
        </row>
        <row r="159">
          <cell r="X159">
            <v>591433.63</v>
          </cell>
        </row>
        <row r="160">
          <cell r="X160">
            <v>87421.540000000008</v>
          </cell>
        </row>
        <row r="161">
          <cell r="X161">
            <v>449238.87000000005</v>
          </cell>
        </row>
        <row r="162">
          <cell r="X162">
            <v>9796.8799999999992</v>
          </cell>
        </row>
        <row r="163">
          <cell r="X163">
            <v>44976.340000000004</v>
          </cell>
        </row>
        <row r="164">
          <cell r="X164">
            <v>262527.74</v>
          </cell>
        </row>
        <row r="165">
          <cell r="X165">
            <v>262527.74</v>
          </cell>
        </row>
        <row r="166">
          <cell r="X166">
            <v>1039168.3</v>
          </cell>
        </row>
        <row r="167">
          <cell r="X167">
            <v>635370.69999999995</v>
          </cell>
        </row>
        <row r="168">
          <cell r="X168">
            <v>497907.49</v>
          </cell>
        </row>
        <row r="169">
          <cell r="X169">
            <v>125686.82</v>
          </cell>
        </row>
        <row r="170">
          <cell r="X170">
            <v>11776.39</v>
          </cell>
        </row>
        <row r="171">
          <cell r="X171">
            <v>261033.68</v>
          </cell>
        </row>
        <row r="172">
          <cell r="X172">
            <v>261033.68</v>
          </cell>
        </row>
        <row r="173">
          <cell r="X173">
            <v>91568.8</v>
          </cell>
        </row>
        <row r="174">
          <cell r="X174">
            <v>41631.199999999997</v>
          </cell>
        </row>
        <row r="175">
          <cell r="X175">
            <v>49937.599999999999</v>
          </cell>
        </row>
        <row r="176">
          <cell r="X176">
            <v>51195.12</v>
          </cell>
        </row>
        <row r="177">
          <cell r="X177">
            <v>51195.12000000001</v>
          </cell>
        </row>
        <row r="178">
          <cell r="X178">
            <v>14134.86</v>
          </cell>
        </row>
        <row r="179">
          <cell r="X179">
            <v>14134.86</v>
          </cell>
        </row>
        <row r="180">
          <cell r="X180">
            <v>292428.56</v>
          </cell>
        </row>
        <row r="181">
          <cell r="X181">
            <v>292428.56</v>
          </cell>
        </row>
        <row r="182">
          <cell r="X182">
            <v>251954.06</v>
          </cell>
        </row>
        <row r="183">
          <cell r="X183">
            <v>251954.05999999997</v>
          </cell>
        </row>
        <row r="184">
          <cell r="X184">
            <v>733409.08</v>
          </cell>
        </row>
        <row r="185">
          <cell r="X185">
            <v>505254.76</v>
          </cell>
        </row>
        <row r="186">
          <cell r="X186">
            <v>77845.440000000002</v>
          </cell>
        </row>
        <row r="187">
          <cell r="X187">
            <v>231096.08000000002</v>
          </cell>
        </row>
        <row r="188">
          <cell r="X188">
            <v>130867.87999999999</v>
          </cell>
        </row>
        <row r="189">
          <cell r="X189">
            <v>65445.36</v>
          </cell>
        </row>
        <row r="190">
          <cell r="X190">
            <v>180654.23</v>
          </cell>
        </row>
        <row r="191">
          <cell r="X191">
            <v>19529.43</v>
          </cell>
        </row>
        <row r="192">
          <cell r="X192">
            <v>116352.11</v>
          </cell>
        </row>
        <row r="193">
          <cell r="X193">
            <v>44772.69</v>
          </cell>
        </row>
        <row r="194">
          <cell r="X194">
            <v>47500.09</v>
          </cell>
        </row>
        <row r="195">
          <cell r="X195">
            <v>26537.82</v>
          </cell>
        </row>
        <row r="196">
          <cell r="X196">
            <v>20962.270000000004</v>
          </cell>
        </row>
        <row r="197">
          <cell r="X197">
            <v>38758.959999999999</v>
          </cell>
        </row>
        <row r="198">
          <cell r="X198">
            <v>38758.959999999999</v>
          </cell>
        </row>
        <row r="199">
          <cell r="X199">
            <v>273120.39</v>
          </cell>
        </row>
        <row r="200">
          <cell r="X200">
            <v>715.7</v>
          </cell>
        </row>
        <row r="201">
          <cell r="X201">
            <v>715.69999999999993</v>
          </cell>
        </row>
        <row r="202">
          <cell r="X202">
            <v>194518.92</v>
          </cell>
        </row>
        <row r="203">
          <cell r="X203">
            <v>5973.4600000000009</v>
          </cell>
        </row>
        <row r="204">
          <cell r="X204">
            <v>5564.24</v>
          </cell>
        </row>
        <row r="205">
          <cell r="X205">
            <v>17557.62</v>
          </cell>
        </row>
        <row r="206">
          <cell r="X206">
            <v>7530.1600000000008</v>
          </cell>
        </row>
        <row r="207">
          <cell r="X207">
            <v>267.53999999999996</v>
          </cell>
        </row>
        <row r="208">
          <cell r="X208">
            <v>40776.06</v>
          </cell>
        </row>
        <row r="209">
          <cell r="X209">
            <v>15082.650000000001</v>
          </cell>
        </row>
        <row r="210">
          <cell r="X210">
            <v>16712.189999999999</v>
          </cell>
        </row>
        <row r="211">
          <cell r="X211">
            <v>16459.02</v>
          </cell>
        </row>
        <row r="212">
          <cell r="X212">
            <v>8019.2799999999988</v>
          </cell>
        </row>
        <row r="213">
          <cell r="X213">
            <v>16614</v>
          </cell>
        </row>
        <row r="214">
          <cell r="X214">
            <v>2644.78</v>
          </cell>
        </row>
        <row r="215">
          <cell r="X215">
            <v>23122.959999999999</v>
          </cell>
        </row>
        <row r="216">
          <cell r="X216">
            <v>5360.44</v>
          </cell>
        </row>
        <row r="217">
          <cell r="X217">
            <v>12834.52</v>
          </cell>
        </row>
        <row r="218">
          <cell r="X218">
            <v>77885.77</v>
          </cell>
        </row>
        <row r="219">
          <cell r="X219">
            <v>32660.04</v>
          </cell>
        </row>
        <row r="220">
          <cell r="X220">
            <v>26711.360000000001</v>
          </cell>
        </row>
        <row r="221">
          <cell r="X221">
            <v>1436.46</v>
          </cell>
        </row>
        <row r="222">
          <cell r="X222">
            <v>7593.52</v>
          </cell>
        </row>
        <row r="223">
          <cell r="X223">
            <v>8490.380000000001</v>
          </cell>
        </row>
        <row r="224">
          <cell r="X224">
            <v>994.01</v>
          </cell>
        </row>
        <row r="225">
          <cell r="X225">
            <v>49106.66</v>
          </cell>
        </row>
        <row r="226">
          <cell r="X226">
            <v>16563.259999999998</v>
          </cell>
        </row>
        <row r="227">
          <cell r="X227">
            <v>32543.4</v>
          </cell>
        </row>
        <row r="228">
          <cell r="X228">
            <v>891906.62</v>
          </cell>
        </row>
        <row r="229">
          <cell r="X229">
            <v>241682.66</v>
          </cell>
        </row>
        <row r="230">
          <cell r="X230">
            <v>14954.56</v>
          </cell>
        </row>
        <row r="231">
          <cell r="X231">
            <v>121.32</v>
          </cell>
        </row>
        <row r="232">
          <cell r="X232">
            <v>74.61</v>
          </cell>
        </row>
        <row r="233">
          <cell r="X233">
            <v>464.66</v>
          </cell>
        </row>
        <row r="234">
          <cell r="X234">
            <v>199.91</v>
          </cell>
        </row>
        <row r="235">
          <cell r="X235">
            <v>719.82</v>
          </cell>
        </row>
        <row r="236">
          <cell r="X236">
            <v>66.260000000000005</v>
          </cell>
        </row>
        <row r="237">
          <cell r="X237">
            <v>49.3</v>
          </cell>
        </row>
        <row r="238">
          <cell r="X238">
            <v>303.66000000000003</v>
          </cell>
        </row>
        <row r="239">
          <cell r="X239">
            <v>160.5</v>
          </cell>
        </row>
        <row r="240">
          <cell r="X240">
            <v>1388.98</v>
          </cell>
        </row>
        <row r="241">
          <cell r="X241">
            <v>418.1</v>
          </cell>
        </row>
        <row r="242">
          <cell r="X242">
            <v>20793.64</v>
          </cell>
        </row>
        <row r="243">
          <cell r="X243">
            <v>555.1</v>
          </cell>
        </row>
        <row r="244">
          <cell r="X244">
            <v>19323.64</v>
          </cell>
        </row>
        <row r="245">
          <cell r="X245">
            <v>14866.86</v>
          </cell>
        </row>
        <row r="246">
          <cell r="X246">
            <v>6173.18</v>
          </cell>
        </row>
        <row r="247">
          <cell r="X247">
            <v>1397.32</v>
          </cell>
        </row>
        <row r="248">
          <cell r="X248">
            <v>2113.16</v>
          </cell>
        </row>
        <row r="249">
          <cell r="X249">
            <v>175.29</v>
          </cell>
        </row>
        <row r="250">
          <cell r="X250">
            <v>432.6</v>
          </cell>
        </row>
        <row r="251">
          <cell r="X251">
            <v>322.95</v>
          </cell>
        </row>
        <row r="252">
          <cell r="X252">
            <v>61.51</v>
          </cell>
        </row>
        <row r="253">
          <cell r="X253">
            <v>746.88</v>
          </cell>
        </row>
        <row r="254">
          <cell r="X254">
            <v>1317.73</v>
          </cell>
        </row>
        <row r="255">
          <cell r="X255">
            <v>40.29</v>
          </cell>
        </row>
        <row r="256">
          <cell r="X256">
            <v>1006.5</v>
          </cell>
        </row>
        <row r="257">
          <cell r="X257">
            <v>12911.86</v>
          </cell>
        </row>
        <row r="258">
          <cell r="X258">
            <v>632.66</v>
          </cell>
        </row>
        <row r="259">
          <cell r="X259">
            <v>121.37</v>
          </cell>
        </row>
        <row r="260">
          <cell r="X260">
            <v>154.66</v>
          </cell>
        </row>
        <row r="261">
          <cell r="X261">
            <v>678.3</v>
          </cell>
        </row>
        <row r="262">
          <cell r="X262">
            <v>457.59</v>
          </cell>
        </row>
        <row r="263">
          <cell r="X263">
            <v>66.290000000000006</v>
          </cell>
        </row>
        <row r="264">
          <cell r="X264">
            <v>67.7</v>
          </cell>
        </row>
        <row r="265">
          <cell r="X265">
            <v>78.52</v>
          </cell>
        </row>
        <row r="266">
          <cell r="X266">
            <v>1275.74</v>
          </cell>
        </row>
        <row r="267">
          <cell r="X267">
            <v>117.4</v>
          </cell>
        </row>
        <row r="268">
          <cell r="X268">
            <v>79.84</v>
          </cell>
        </row>
        <row r="269">
          <cell r="X269">
            <v>257.2</v>
          </cell>
        </row>
        <row r="270">
          <cell r="X270">
            <v>9.5299999999999994</v>
          </cell>
        </row>
        <row r="271">
          <cell r="X271">
            <v>4062.14</v>
          </cell>
        </row>
        <row r="272">
          <cell r="X272">
            <v>637.5</v>
          </cell>
        </row>
        <row r="273">
          <cell r="X273">
            <v>53.19</v>
          </cell>
        </row>
        <row r="274">
          <cell r="X274">
            <v>3073.2599999999998</v>
          </cell>
        </row>
        <row r="275">
          <cell r="X275">
            <v>402.08</v>
          </cell>
        </row>
        <row r="276">
          <cell r="X276">
            <v>37180.6</v>
          </cell>
        </row>
        <row r="277">
          <cell r="X277">
            <v>14.49</v>
          </cell>
        </row>
        <row r="278">
          <cell r="X278">
            <v>6749.4400000000005</v>
          </cell>
        </row>
        <row r="279">
          <cell r="X279">
            <v>1590.64</v>
          </cell>
        </row>
        <row r="280">
          <cell r="X280">
            <v>259.16000000000003</v>
          </cell>
        </row>
        <row r="281">
          <cell r="X281">
            <v>1970.27</v>
          </cell>
        </row>
        <row r="282">
          <cell r="X282">
            <v>1247.0600000000002</v>
          </cell>
        </row>
        <row r="283">
          <cell r="X283">
            <v>432.54000000000008</v>
          </cell>
        </row>
        <row r="284">
          <cell r="X284">
            <v>666.3</v>
          </cell>
        </row>
        <row r="285">
          <cell r="X285">
            <v>3750.93</v>
          </cell>
        </row>
        <row r="286">
          <cell r="X286">
            <v>111.28</v>
          </cell>
        </row>
        <row r="287">
          <cell r="X287">
            <v>6832.04</v>
          </cell>
        </row>
        <row r="288">
          <cell r="X288">
            <v>38577.339999999997</v>
          </cell>
        </row>
        <row r="289">
          <cell r="X289">
            <v>288.29000000000002</v>
          </cell>
        </row>
        <row r="290">
          <cell r="X290">
            <v>329.77</v>
          </cell>
        </row>
        <row r="291">
          <cell r="X291">
            <v>87.9</v>
          </cell>
        </row>
        <row r="292">
          <cell r="X292">
            <v>117.66</v>
          </cell>
        </row>
        <row r="293">
          <cell r="X293">
            <v>302.43</v>
          </cell>
        </row>
        <row r="294">
          <cell r="X294">
            <v>5359.84</v>
          </cell>
        </row>
        <row r="295">
          <cell r="X295">
            <v>328.29</v>
          </cell>
        </row>
        <row r="296">
          <cell r="X296">
            <v>248.85</v>
          </cell>
        </row>
        <row r="297">
          <cell r="X297">
            <v>474.34</v>
          </cell>
        </row>
        <row r="298">
          <cell r="X298">
            <v>94.48</v>
          </cell>
        </row>
        <row r="299">
          <cell r="X299">
            <v>214.56</v>
          </cell>
        </row>
        <row r="300">
          <cell r="X300">
            <v>43.16</v>
          </cell>
        </row>
        <row r="301">
          <cell r="X301">
            <v>20.7</v>
          </cell>
        </row>
        <row r="302">
          <cell r="X302">
            <v>175.36</v>
          </cell>
        </row>
        <row r="303">
          <cell r="X303">
            <v>6947.0599999999995</v>
          </cell>
        </row>
        <row r="304">
          <cell r="X304">
            <v>14.78</v>
          </cell>
        </row>
        <row r="305">
          <cell r="X305">
            <v>187.74</v>
          </cell>
        </row>
        <row r="306">
          <cell r="X306">
            <v>5221.42</v>
          </cell>
        </row>
        <row r="307">
          <cell r="X307">
            <v>8458.7800000000007</v>
          </cell>
        </row>
        <row r="308">
          <cell r="X308">
            <v>313198.8</v>
          </cell>
        </row>
        <row r="309">
          <cell r="X309">
            <v>22378.600000000002</v>
          </cell>
        </row>
        <row r="310">
          <cell r="X310">
            <v>4657.8599999999997</v>
          </cell>
        </row>
        <row r="311">
          <cell r="X311">
            <v>4420</v>
          </cell>
        </row>
        <row r="312">
          <cell r="X312">
            <v>850.86</v>
          </cell>
        </row>
        <row r="313">
          <cell r="X313">
            <v>693.55000000000007</v>
          </cell>
        </row>
        <row r="314">
          <cell r="X314">
            <v>112.8</v>
          </cell>
        </row>
        <row r="315">
          <cell r="X315">
            <v>2221.52</v>
          </cell>
        </row>
        <row r="316">
          <cell r="X316">
            <v>244.53000000000003</v>
          </cell>
        </row>
        <row r="317">
          <cell r="X317">
            <v>263.63</v>
          </cell>
        </row>
        <row r="318">
          <cell r="X318">
            <v>1925.4899999999998</v>
          </cell>
        </row>
        <row r="319">
          <cell r="X319">
            <v>10096.08</v>
          </cell>
        </row>
        <row r="320">
          <cell r="X320">
            <v>2863.0699999999997</v>
          </cell>
        </row>
        <row r="321">
          <cell r="X321">
            <v>3920.8</v>
          </cell>
        </row>
        <row r="322">
          <cell r="X322">
            <v>2423.66</v>
          </cell>
        </row>
        <row r="323">
          <cell r="X323">
            <v>2913.1600000000003</v>
          </cell>
        </row>
        <row r="324">
          <cell r="X324">
            <v>454.86</v>
          </cell>
        </row>
        <row r="325">
          <cell r="X325">
            <v>2056.85</v>
          </cell>
        </row>
        <row r="326">
          <cell r="X326">
            <v>3999.3600000000006</v>
          </cell>
        </row>
        <row r="327">
          <cell r="X327">
            <v>3193.2999999999997</v>
          </cell>
        </row>
        <row r="328">
          <cell r="X328">
            <v>129.32</v>
          </cell>
        </row>
        <row r="329">
          <cell r="X329">
            <v>208.07999999999998</v>
          </cell>
        </row>
        <row r="330">
          <cell r="X330">
            <v>654.83999999999992</v>
          </cell>
        </row>
        <row r="331">
          <cell r="X331">
            <v>72.66</v>
          </cell>
        </row>
        <row r="332">
          <cell r="X332">
            <v>451.77</v>
          </cell>
        </row>
        <row r="333">
          <cell r="X333">
            <v>263.01</v>
          </cell>
        </row>
        <row r="334">
          <cell r="X334">
            <v>261.70000000000005</v>
          </cell>
        </row>
        <row r="335">
          <cell r="X335">
            <v>124251.85999999999</v>
          </cell>
        </row>
        <row r="336">
          <cell r="X336">
            <v>8685.5999999999985</v>
          </cell>
        </row>
        <row r="337">
          <cell r="X337">
            <v>15689.76</v>
          </cell>
        </row>
        <row r="338">
          <cell r="X338">
            <v>7013.380000000001</v>
          </cell>
        </row>
        <row r="339">
          <cell r="X339">
            <v>20886.059999999998</v>
          </cell>
        </row>
        <row r="340">
          <cell r="X340">
            <v>22989.739999999998</v>
          </cell>
        </row>
        <row r="341">
          <cell r="X341">
            <v>4458.3999999999996</v>
          </cell>
        </row>
        <row r="342">
          <cell r="X342">
            <v>76.52</v>
          </cell>
        </row>
        <row r="343">
          <cell r="X343">
            <v>653.43000000000006</v>
          </cell>
        </row>
        <row r="344">
          <cell r="X344">
            <v>991.53</v>
          </cell>
        </row>
        <row r="345">
          <cell r="X345">
            <v>1223.3700000000001</v>
          </cell>
        </row>
        <row r="346">
          <cell r="X346">
            <v>1574.5800000000002</v>
          </cell>
        </row>
        <row r="347">
          <cell r="X347">
            <v>13111.400000000001</v>
          </cell>
        </row>
        <row r="348">
          <cell r="X348">
            <v>297.12</v>
          </cell>
        </row>
        <row r="349">
          <cell r="X349">
            <v>924.33999999999992</v>
          </cell>
        </row>
        <row r="350">
          <cell r="X350">
            <v>142.68</v>
          </cell>
        </row>
        <row r="351">
          <cell r="X351">
            <v>2113.44</v>
          </cell>
        </row>
        <row r="352">
          <cell r="X352">
            <v>56.1</v>
          </cell>
        </row>
        <row r="353">
          <cell r="X353">
            <v>13.42</v>
          </cell>
        </row>
        <row r="354">
          <cell r="X354">
            <v>44.44</v>
          </cell>
        </row>
        <row r="355">
          <cell r="X355">
            <v>12.62</v>
          </cell>
        </row>
        <row r="356">
          <cell r="X356">
            <v>29.21</v>
          </cell>
        </row>
        <row r="357">
          <cell r="X357">
            <v>6173.18</v>
          </cell>
        </row>
        <row r="358">
          <cell r="X358">
            <v>375.36</v>
          </cell>
        </row>
        <row r="359">
          <cell r="X359">
            <v>55.44</v>
          </cell>
        </row>
        <row r="360">
          <cell r="X360">
            <v>28.04</v>
          </cell>
        </row>
        <row r="361">
          <cell r="X361">
            <v>895.7</v>
          </cell>
        </row>
        <row r="362">
          <cell r="X362">
            <v>257.21999999999997</v>
          </cell>
        </row>
        <row r="363">
          <cell r="X363">
            <v>6159.4</v>
          </cell>
        </row>
        <row r="364">
          <cell r="X364">
            <v>123.18</v>
          </cell>
        </row>
        <row r="365">
          <cell r="X365">
            <v>1914.17</v>
          </cell>
        </row>
        <row r="366">
          <cell r="X366">
            <v>246.75</v>
          </cell>
        </row>
        <row r="367">
          <cell r="X367">
            <v>121982.76</v>
          </cell>
        </row>
        <row r="368">
          <cell r="X368">
            <v>13566.6</v>
          </cell>
        </row>
        <row r="369">
          <cell r="X369">
            <v>38822.959999999999</v>
          </cell>
        </row>
        <row r="370">
          <cell r="X370">
            <v>13781.89</v>
          </cell>
        </row>
        <row r="371">
          <cell r="X371">
            <v>5018.08</v>
          </cell>
        </row>
        <row r="372">
          <cell r="X372">
            <v>2443.5</v>
          </cell>
        </row>
        <row r="373">
          <cell r="X373">
            <v>15414.08</v>
          </cell>
        </row>
        <row r="374">
          <cell r="X374">
            <v>2738.46</v>
          </cell>
        </row>
        <row r="375">
          <cell r="X375">
            <v>7640.64</v>
          </cell>
        </row>
        <row r="376">
          <cell r="X376">
            <v>3218.56</v>
          </cell>
        </row>
        <row r="377">
          <cell r="X377">
            <v>2180.52</v>
          </cell>
        </row>
        <row r="378">
          <cell r="X378">
            <v>68.150000000000006</v>
          </cell>
        </row>
        <row r="379">
          <cell r="X379">
            <v>433.58</v>
          </cell>
        </row>
        <row r="380">
          <cell r="X380">
            <v>15806.5</v>
          </cell>
        </row>
        <row r="381">
          <cell r="X381">
            <v>849.24</v>
          </cell>
        </row>
        <row r="382">
          <cell r="X382">
            <v>215042.4</v>
          </cell>
        </row>
        <row r="383">
          <cell r="X383">
            <v>15883.87</v>
          </cell>
        </row>
        <row r="384">
          <cell r="X384">
            <v>327.45999999999998</v>
          </cell>
        </row>
        <row r="385">
          <cell r="X385">
            <v>9982.44</v>
          </cell>
        </row>
        <row r="386">
          <cell r="X386">
            <v>691.95</v>
          </cell>
        </row>
        <row r="387">
          <cell r="X387">
            <v>565.5</v>
          </cell>
        </row>
        <row r="388">
          <cell r="X388">
            <v>181.02</v>
          </cell>
        </row>
        <row r="389">
          <cell r="X389">
            <v>574.07000000000005</v>
          </cell>
        </row>
        <row r="390">
          <cell r="X390">
            <v>258.13</v>
          </cell>
        </row>
        <row r="391">
          <cell r="X391">
            <v>2361.92</v>
          </cell>
        </row>
        <row r="392">
          <cell r="X392">
            <v>781.62</v>
          </cell>
        </row>
        <row r="393">
          <cell r="X393">
            <v>159.76</v>
          </cell>
        </row>
        <row r="394">
          <cell r="X394">
            <v>97921.2</v>
          </cell>
        </row>
        <row r="395">
          <cell r="X395">
            <v>83479.34</v>
          </cell>
        </row>
        <row r="396">
          <cell r="X396">
            <v>8167.76</v>
          </cell>
        </row>
        <row r="397">
          <cell r="X397">
            <v>2750.15</v>
          </cell>
        </row>
        <row r="398">
          <cell r="X398">
            <v>3523.95</v>
          </cell>
        </row>
        <row r="399">
          <cell r="X399">
            <v>101237.33</v>
          </cell>
        </row>
        <row r="400">
          <cell r="X400">
            <v>408.95</v>
          </cell>
        </row>
        <row r="401">
          <cell r="X401">
            <v>21628.71</v>
          </cell>
        </row>
        <row r="402">
          <cell r="X402">
            <v>271.24</v>
          </cell>
        </row>
        <row r="403">
          <cell r="X403">
            <v>11647.82</v>
          </cell>
        </row>
        <row r="404">
          <cell r="X404">
            <v>576.58000000000004</v>
          </cell>
        </row>
        <row r="405">
          <cell r="X405">
            <v>716.12</v>
          </cell>
        </row>
        <row r="406">
          <cell r="X406">
            <v>598.30999999999995</v>
          </cell>
        </row>
        <row r="407">
          <cell r="X407">
            <v>9780.5400000000009</v>
          </cell>
        </row>
        <row r="408">
          <cell r="X408">
            <v>791.32</v>
          </cell>
        </row>
        <row r="409">
          <cell r="X409">
            <v>328.86</v>
          </cell>
        </row>
        <row r="410">
          <cell r="X410">
            <v>212.2</v>
          </cell>
        </row>
        <row r="411">
          <cell r="X411">
            <v>587.14</v>
          </cell>
        </row>
        <row r="412">
          <cell r="X412">
            <v>30930.48</v>
          </cell>
        </row>
        <row r="413">
          <cell r="X413">
            <v>403.8</v>
          </cell>
        </row>
        <row r="414">
          <cell r="X414">
            <v>12888.12</v>
          </cell>
        </row>
        <row r="415">
          <cell r="X415">
            <v>1343.58</v>
          </cell>
        </row>
        <row r="416">
          <cell r="X416">
            <v>2957.57</v>
          </cell>
        </row>
        <row r="417">
          <cell r="X417">
            <v>5117.3599999999997</v>
          </cell>
        </row>
        <row r="418">
          <cell r="X418">
            <v>48.63</v>
          </cell>
        </row>
        <row r="419">
          <cell r="X419">
            <v>1893464.12</v>
          </cell>
        </row>
        <row r="420">
          <cell r="X420">
            <v>1547351.8</v>
          </cell>
        </row>
        <row r="421">
          <cell r="X421">
            <v>2.59</v>
          </cell>
        </row>
        <row r="422">
          <cell r="X422">
            <v>28976.499999999996</v>
          </cell>
        </row>
        <row r="423">
          <cell r="X423">
            <v>57.4</v>
          </cell>
        </row>
        <row r="424">
          <cell r="X424">
            <v>13363.84</v>
          </cell>
        </row>
        <row r="425">
          <cell r="X425">
            <v>789.94999999999993</v>
          </cell>
        </row>
        <row r="426">
          <cell r="X426">
            <v>31.76</v>
          </cell>
        </row>
        <row r="427">
          <cell r="X427">
            <v>3769.8099999999995</v>
          </cell>
        </row>
        <row r="428">
          <cell r="X428">
            <v>30.24</v>
          </cell>
        </row>
        <row r="429">
          <cell r="X429">
            <v>16.32</v>
          </cell>
        </row>
        <row r="430">
          <cell r="X430">
            <v>6645.6500000000005</v>
          </cell>
        </row>
        <row r="431">
          <cell r="X431">
            <v>29</v>
          </cell>
        </row>
        <row r="432">
          <cell r="X432">
            <v>3778.7200000000003</v>
          </cell>
        </row>
        <row r="433">
          <cell r="X433">
            <v>3135.99</v>
          </cell>
        </row>
        <row r="434">
          <cell r="X434">
            <v>13265.400000000001</v>
          </cell>
        </row>
        <row r="435">
          <cell r="X435">
            <v>17847.059999999998</v>
          </cell>
        </row>
        <row r="436">
          <cell r="X436">
            <v>210591.86</v>
          </cell>
        </row>
        <row r="437">
          <cell r="X437">
            <v>22230.139999999996</v>
          </cell>
        </row>
        <row r="438">
          <cell r="X438">
            <v>257560.59999999998</v>
          </cell>
        </row>
        <row r="439">
          <cell r="X439">
            <v>23199.54</v>
          </cell>
        </row>
        <row r="440">
          <cell r="X440">
            <v>10582.58</v>
          </cell>
        </row>
        <row r="441">
          <cell r="X441">
            <v>29184</v>
          </cell>
        </row>
        <row r="442">
          <cell r="X442">
            <v>9431.4599999999991</v>
          </cell>
        </row>
        <row r="443">
          <cell r="X443">
            <v>13913.04</v>
          </cell>
        </row>
        <row r="444">
          <cell r="X444">
            <v>2406.08</v>
          </cell>
        </row>
        <row r="445">
          <cell r="X445">
            <v>1717.6799999999998</v>
          </cell>
        </row>
        <row r="446">
          <cell r="X446">
            <v>220496.94</v>
          </cell>
        </row>
        <row r="447">
          <cell r="X447">
            <v>3785.3999999999996</v>
          </cell>
        </row>
        <row r="448">
          <cell r="X448">
            <v>3420.2599999999998</v>
          </cell>
        </row>
        <row r="449">
          <cell r="X449">
            <v>303.05999999999995</v>
          </cell>
        </row>
        <row r="450">
          <cell r="X450">
            <v>4629.9000000000005</v>
          </cell>
        </row>
        <row r="451">
          <cell r="X451">
            <v>116.63</v>
          </cell>
        </row>
        <row r="452">
          <cell r="X452">
            <v>185.78</v>
          </cell>
        </row>
        <row r="453">
          <cell r="X453">
            <v>84.68</v>
          </cell>
        </row>
        <row r="454">
          <cell r="X454">
            <v>1395.93</v>
          </cell>
        </row>
        <row r="455">
          <cell r="X455">
            <v>567.36</v>
          </cell>
        </row>
        <row r="456">
          <cell r="X456">
            <v>2974.3999999999996</v>
          </cell>
        </row>
        <row r="457">
          <cell r="X457">
            <v>404.4</v>
          </cell>
        </row>
        <row r="458">
          <cell r="X458">
            <v>4732.5599999999995</v>
          </cell>
        </row>
        <row r="459">
          <cell r="X459">
            <v>1090.25</v>
          </cell>
        </row>
        <row r="460">
          <cell r="X460">
            <v>7557.3</v>
          </cell>
        </row>
        <row r="461">
          <cell r="X461">
            <v>3351.92</v>
          </cell>
        </row>
        <row r="462">
          <cell r="X462">
            <v>2579.84</v>
          </cell>
        </row>
        <row r="463">
          <cell r="X463">
            <v>237.92</v>
          </cell>
        </row>
        <row r="464">
          <cell r="X464">
            <v>30.41</v>
          </cell>
        </row>
        <row r="465">
          <cell r="X465">
            <v>1132.9000000000001</v>
          </cell>
        </row>
        <row r="466">
          <cell r="X466">
            <v>58.39</v>
          </cell>
        </row>
        <row r="467">
          <cell r="X467">
            <v>1603.52</v>
          </cell>
        </row>
        <row r="468">
          <cell r="X468">
            <v>69.599999999999994</v>
          </cell>
        </row>
        <row r="469">
          <cell r="X469">
            <v>13192.41</v>
          </cell>
        </row>
        <row r="470">
          <cell r="X470">
            <v>3786.2700000000004</v>
          </cell>
        </row>
        <row r="471">
          <cell r="X471">
            <v>89.87</v>
          </cell>
        </row>
        <row r="472">
          <cell r="X472">
            <v>13468.52</v>
          </cell>
        </row>
        <row r="473">
          <cell r="X473">
            <v>4940.84</v>
          </cell>
        </row>
        <row r="474">
          <cell r="X474">
            <v>362.43</v>
          </cell>
        </row>
        <row r="475">
          <cell r="X475">
            <v>1935.36</v>
          </cell>
        </row>
        <row r="476">
          <cell r="X476">
            <v>8797.1</v>
          </cell>
        </row>
        <row r="477">
          <cell r="X477">
            <v>420.11999999999995</v>
          </cell>
        </row>
        <row r="478">
          <cell r="X478">
            <v>73.709999999999994</v>
          </cell>
        </row>
        <row r="479">
          <cell r="X479">
            <v>550.61999999999989</v>
          </cell>
        </row>
        <row r="480">
          <cell r="X480">
            <v>82.09</v>
          </cell>
        </row>
        <row r="481">
          <cell r="X481">
            <v>1143.32</v>
          </cell>
        </row>
        <row r="482">
          <cell r="X482">
            <v>2951.8200000000006</v>
          </cell>
        </row>
        <row r="483">
          <cell r="X483">
            <v>1452.8200000000002</v>
          </cell>
        </row>
        <row r="484">
          <cell r="X484">
            <v>1652.6399999999999</v>
          </cell>
        </row>
        <row r="485">
          <cell r="X485">
            <v>7713.6</v>
          </cell>
        </row>
        <row r="486">
          <cell r="X486">
            <v>431.48</v>
          </cell>
        </row>
        <row r="487">
          <cell r="X487">
            <v>1103.4000000000001</v>
          </cell>
        </row>
        <row r="488">
          <cell r="X488">
            <v>137.10000000000002</v>
          </cell>
        </row>
        <row r="489">
          <cell r="X489">
            <v>2343.14</v>
          </cell>
        </row>
        <row r="490">
          <cell r="X490">
            <v>1464.98</v>
          </cell>
        </row>
        <row r="491">
          <cell r="X491">
            <v>3101.9</v>
          </cell>
        </row>
        <row r="492">
          <cell r="X492">
            <v>95881.299999999988</v>
          </cell>
        </row>
        <row r="493">
          <cell r="X493">
            <v>3350.46</v>
          </cell>
        </row>
        <row r="494">
          <cell r="X494">
            <v>1578.6</v>
          </cell>
        </row>
        <row r="495">
          <cell r="X495">
            <v>38480.78</v>
          </cell>
        </row>
        <row r="496">
          <cell r="X496">
            <v>5094.32</v>
          </cell>
        </row>
        <row r="497">
          <cell r="X497">
            <v>8213.25</v>
          </cell>
        </row>
        <row r="498">
          <cell r="X498">
            <v>1003.9499999999999</v>
          </cell>
        </row>
        <row r="499">
          <cell r="X499">
            <v>205.71</v>
          </cell>
        </row>
        <row r="500">
          <cell r="X500">
            <v>3613.14</v>
          </cell>
        </row>
        <row r="501">
          <cell r="X501">
            <v>679.82</v>
          </cell>
        </row>
        <row r="502">
          <cell r="X502">
            <v>1950.48</v>
          </cell>
        </row>
        <row r="503">
          <cell r="X503">
            <v>227.99</v>
          </cell>
        </row>
        <row r="504">
          <cell r="X504">
            <v>279.69</v>
          </cell>
        </row>
        <row r="505">
          <cell r="X505">
            <v>567.54</v>
          </cell>
        </row>
        <row r="506">
          <cell r="X506">
            <v>28912.659999999996</v>
          </cell>
        </row>
        <row r="507">
          <cell r="X507">
            <v>3737.8999999999996</v>
          </cell>
        </row>
        <row r="508">
          <cell r="X508">
            <v>6716.22</v>
          </cell>
        </row>
        <row r="509">
          <cell r="X509">
            <v>959.02</v>
          </cell>
        </row>
        <row r="510">
          <cell r="X510">
            <v>65.53</v>
          </cell>
        </row>
        <row r="511">
          <cell r="X511">
            <v>83.39</v>
          </cell>
        </row>
        <row r="512">
          <cell r="X512">
            <v>311.04000000000002</v>
          </cell>
        </row>
        <row r="513">
          <cell r="X513">
            <v>99.8</v>
          </cell>
        </row>
        <row r="514">
          <cell r="X514">
            <v>14229</v>
          </cell>
        </row>
        <row r="515">
          <cell r="X515">
            <v>2594.7999999999997</v>
          </cell>
        </row>
        <row r="516">
          <cell r="X516">
            <v>3530.8999999999996</v>
          </cell>
        </row>
        <row r="517">
          <cell r="X517">
            <v>179.58</v>
          </cell>
        </row>
        <row r="518">
          <cell r="X518">
            <v>295.85000000000002</v>
          </cell>
        </row>
        <row r="519">
          <cell r="X519">
            <v>7237.68</v>
          </cell>
        </row>
        <row r="520">
          <cell r="X520">
            <v>376.88</v>
          </cell>
        </row>
        <row r="521">
          <cell r="X521">
            <v>26.76</v>
          </cell>
        </row>
        <row r="522">
          <cell r="X522">
            <v>71.8</v>
          </cell>
        </row>
        <row r="523">
          <cell r="X523">
            <v>3015.8</v>
          </cell>
        </row>
        <row r="524">
          <cell r="X524">
            <v>2618.8000000000002</v>
          </cell>
        </row>
        <row r="525">
          <cell r="X525">
            <v>9628.2800000000007</v>
          </cell>
        </row>
        <row r="526">
          <cell r="X526">
            <v>791.99999999999989</v>
          </cell>
        </row>
        <row r="527">
          <cell r="X527">
            <v>105.23999999999998</v>
          </cell>
        </row>
        <row r="528">
          <cell r="X528">
            <v>68.069999999999993</v>
          </cell>
        </row>
        <row r="529">
          <cell r="X529">
            <v>22627.800000000003</v>
          </cell>
        </row>
        <row r="530">
          <cell r="X530">
            <v>127943.26000000001</v>
          </cell>
        </row>
        <row r="531">
          <cell r="X531">
            <v>6606.1399999999994</v>
          </cell>
        </row>
        <row r="532">
          <cell r="X532">
            <v>17281.34</v>
          </cell>
        </row>
        <row r="533">
          <cell r="X533">
            <v>37511.279999999999</v>
          </cell>
        </row>
        <row r="534">
          <cell r="X534">
            <v>89.45</v>
          </cell>
        </row>
        <row r="535">
          <cell r="X535">
            <v>151.28</v>
          </cell>
        </row>
        <row r="536">
          <cell r="X536">
            <v>10086.780000000001</v>
          </cell>
        </row>
        <row r="537">
          <cell r="X537">
            <v>634.54</v>
          </cell>
        </row>
        <row r="538">
          <cell r="X538">
            <v>661.68</v>
          </cell>
        </row>
        <row r="539">
          <cell r="X539">
            <v>9512.4599999999991</v>
          </cell>
        </row>
        <row r="540">
          <cell r="X540">
            <v>6247.16</v>
          </cell>
        </row>
        <row r="541">
          <cell r="X541">
            <v>2314.17</v>
          </cell>
        </row>
        <row r="542">
          <cell r="X542">
            <v>7961.51</v>
          </cell>
        </row>
        <row r="543">
          <cell r="X543">
            <v>3060.37</v>
          </cell>
        </row>
        <row r="544">
          <cell r="X544">
            <v>31736.12</v>
          </cell>
        </row>
        <row r="545">
          <cell r="X545">
            <v>772.47</v>
          </cell>
        </row>
        <row r="546">
          <cell r="X546">
            <v>3875.04</v>
          </cell>
        </row>
        <row r="547">
          <cell r="X547">
            <v>2055.92</v>
          </cell>
        </row>
        <row r="548">
          <cell r="X548">
            <v>456.06</v>
          </cell>
        </row>
        <row r="549">
          <cell r="X549">
            <v>4346.04</v>
          </cell>
        </row>
        <row r="550">
          <cell r="X550">
            <v>74.8</v>
          </cell>
        </row>
        <row r="551">
          <cell r="X551">
            <v>228343.61</v>
          </cell>
        </row>
        <row r="552">
          <cell r="X552">
            <v>212.16</v>
          </cell>
        </row>
        <row r="553">
          <cell r="X553">
            <v>40694.080000000002</v>
          </cell>
        </row>
        <row r="554">
          <cell r="X554">
            <v>2962.86</v>
          </cell>
        </row>
        <row r="555">
          <cell r="X555">
            <v>373.76</v>
          </cell>
        </row>
        <row r="556">
          <cell r="X556">
            <v>11247.48</v>
          </cell>
        </row>
        <row r="557">
          <cell r="X557">
            <v>1753.18</v>
          </cell>
        </row>
        <row r="558">
          <cell r="X558">
            <v>3959.04</v>
          </cell>
        </row>
        <row r="559">
          <cell r="X559">
            <v>79057.759999999995</v>
          </cell>
        </row>
        <row r="560">
          <cell r="X560">
            <v>6449.2800000000007</v>
          </cell>
        </row>
        <row r="561">
          <cell r="X561">
            <v>69046.399999999994</v>
          </cell>
        </row>
        <row r="562">
          <cell r="X562">
            <v>1801.49</v>
          </cell>
        </row>
        <row r="563">
          <cell r="X563">
            <v>6490.9999999999991</v>
          </cell>
        </row>
        <row r="564">
          <cell r="X564">
            <v>1615.2</v>
          </cell>
        </row>
        <row r="565">
          <cell r="X565">
            <v>2679.92</v>
          </cell>
        </row>
        <row r="566">
          <cell r="X566">
            <v>117768.71</v>
          </cell>
        </row>
        <row r="567">
          <cell r="X567">
            <v>926.14</v>
          </cell>
        </row>
        <row r="568">
          <cell r="X568">
            <v>31163</v>
          </cell>
        </row>
        <row r="569">
          <cell r="X569">
            <v>1499.19</v>
          </cell>
        </row>
        <row r="570">
          <cell r="X570">
            <v>1074.6500000000001</v>
          </cell>
        </row>
        <row r="571">
          <cell r="X571">
            <v>203.98</v>
          </cell>
        </row>
        <row r="572">
          <cell r="X572">
            <v>243.66</v>
          </cell>
        </row>
        <row r="573">
          <cell r="X573">
            <v>4083.12</v>
          </cell>
        </row>
        <row r="574">
          <cell r="X574">
            <v>171.95</v>
          </cell>
        </row>
        <row r="575">
          <cell r="X575">
            <v>371.91</v>
          </cell>
        </row>
        <row r="576">
          <cell r="X576">
            <v>47863.69</v>
          </cell>
        </row>
        <row r="577">
          <cell r="X577">
            <v>27203.09</v>
          </cell>
        </row>
        <row r="578">
          <cell r="X578">
            <v>2621.19</v>
          </cell>
        </row>
        <row r="579">
          <cell r="X579">
            <v>343.14</v>
          </cell>
        </row>
        <row r="580">
          <cell r="X580">
            <v>3597448</v>
          </cell>
        </row>
        <row r="581">
          <cell r="X581">
            <v>1556720.49</v>
          </cell>
        </row>
        <row r="582">
          <cell r="X582">
            <v>2834.7</v>
          </cell>
        </row>
        <row r="583">
          <cell r="X583">
            <v>4049.5</v>
          </cell>
        </row>
        <row r="584">
          <cell r="X584">
            <v>2112.42</v>
          </cell>
        </row>
        <row r="585">
          <cell r="X585">
            <v>1799.68</v>
          </cell>
        </row>
        <row r="586">
          <cell r="X586">
            <v>2310</v>
          </cell>
        </row>
        <row r="587">
          <cell r="X587">
            <v>4331.7</v>
          </cell>
        </row>
        <row r="588">
          <cell r="X588">
            <v>12445.3</v>
          </cell>
        </row>
        <row r="589">
          <cell r="X589">
            <v>28.71</v>
          </cell>
        </row>
        <row r="590">
          <cell r="X590">
            <v>7111.6</v>
          </cell>
        </row>
        <row r="591">
          <cell r="X591">
            <v>3912.87</v>
          </cell>
        </row>
        <row r="592">
          <cell r="X592">
            <v>3713.78</v>
          </cell>
        </row>
        <row r="593">
          <cell r="X593">
            <v>477335.56</v>
          </cell>
        </row>
        <row r="594">
          <cell r="X594">
            <v>220424.06</v>
          </cell>
        </row>
        <row r="595">
          <cell r="X595">
            <v>2070</v>
          </cell>
        </row>
        <row r="596">
          <cell r="X596">
            <v>7267.08</v>
          </cell>
        </row>
        <row r="597">
          <cell r="X597">
            <v>2591.6999999999998</v>
          </cell>
        </row>
        <row r="598">
          <cell r="X598">
            <v>1177.44</v>
          </cell>
        </row>
        <row r="599">
          <cell r="X599">
            <v>2795.52</v>
          </cell>
        </row>
        <row r="600">
          <cell r="X600">
            <v>63359.199999999997</v>
          </cell>
        </row>
        <row r="601">
          <cell r="X601">
            <v>24564.74</v>
          </cell>
        </row>
        <row r="602">
          <cell r="X602">
            <v>10229.02</v>
          </cell>
        </row>
        <row r="603">
          <cell r="X603">
            <v>26608.14</v>
          </cell>
        </row>
        <row r="604">
          <cell r="X604">
            <v>20622.18</v>
          </cell>
        </row>
        <row r="605">
          <cell r="X605">
            <v>8847.6</v>
          </cell>
        </row>
        <row r="606">
          <cell r="X606">
            <v>13103.22</v>
          </cell>
        </row>
        <row r="607">
          <cell r="X607">
            <v>61280.28</v>
          </cell>
        </row>
        <row r="608">
          <cell r="X608">
            <v>29060</v>
          </cell>
        </row>
        <row r="609">
          <cell r="X609">
            <v>12400</v>
          </cell>
        </row>
        <row r="610">
          <cell r="X610">
            <v>6102.2</v>
          </cell>
        </row>
        <row r="611">
          <cell r="X611">
            <v>24523.4</v>
          </cell>
        </row>
        <row r="612">
          <cell r="X612">
            <v>145071</v>
          </cell>
        </row>
        <row r="613">
          <cell r="X613">
            <v>3027.57</v>
          </cell>
        </row>
        <row r="614">
          <cell r="X614">
            <v>3195.18</v>
          </cell>
        </row>
        <row r="615">
          <cell r="X615">
            <v>15347.6</v>
          </cell>
        </row>
        <row r="616">
          <cell r="X616">
            <v>180093.57</v>
          </cell>
        </row>
        <row r="617">
          <cell r="X617">
            <v>13820.76</v>
          </cell>
        </row>
        <row r="618">
          <cell r="X618">
            <v>5317.44</v>
          </cell>
        </row>
        <row r="619">
          <cell r="X619">
            <v>12694.88</v>
          </cell>
        </row>
        <row r="620">
          <cell r="X620">
            <v>2998.49</v>
          </cell>
        </row>
        <row r="621">
          <cell r="X621">
            <v>47434</v>
          </cell>
        </row>
        <row r="622">
          <cell r="X622">
            <v>9780.5400000000009</v>
          </cell>
        </row>
        <row r="623">
          <cell r="X623">
            <v>11642.4</v>
          </cell>
        </row>
        <row r="624">
          <cell r="X624">
            <v>10146.780000000001</v>
          </cell>
        </row>
        <row r="625">
          <cell r="X625">
            <v>34878.199999999997</v>
          </cell>
        </row>
        <row r="626">
          <cell r="X626">
            <v>1492.4</v>
          </cell>
        </row>
        <row r="627">
          <cell r="X627">
            <v>768.08</v>
          </cell>
        </row>
        <row r="628">
          <cell r="X628">
            <v>2040727.51</v>
          </cell>
        </row>
        <row r="629">
          <cell r="X629">
            <v>586697.05000000005</v>
          </cell>
        </row>
        <row r="630">
          <cell r="X630">
            <v>341146.35</v>
          </cell>
        </row>
        <row r="631">
          <cell r="X631">
            <v>42079.5</v>
          </cell>
        </row>
        <row r="632">
          <cell r="X632">
            <v>19551.189999999999</v>
          </cell>
        </row>
        <row r="633">
          <cell r="X633">
            <v>31630.07</v>
          </cell>
        </row>
        <row r="634">
          <cell r="X634">
            <v>39801.199999999997</v>
          </cell>
        </row>
        <row r="635">
          <cell r="X635">
            <v>119787.36</v>
          </cell>
        </row>
        <row r="636">
          <cell r="X636">
            <v>22871.62</v>
          </cell>
        </row>
        <row r="637">
          <cell r="X637">
            <v>23186.48</v>
          </cell>
        </row>
        <row r="638">
          <cell r="X638">
            <v>23186.48</v>
          </cell>
        </row>
        <row r="639">
          <cell r="X639">
            <v>23186.48</v>
          </cell>
        </row>
        <row r="640">
          <cell r="X640">
            <v>153524.5</v>
          </cell>
        </row>
        <row r="641">
          <cell r="X641">
            <v>37703.22</v>
          </cell>
        </row>
        <row r="642">
          <cell r="X642">
            <v>54167.9</v>
          </cell>
        </row>
        <row r="643">
          <cell r="X643">
            <v>4176.47</v>
          </cell>
        </row>
        <row r="644">
          <cell r="X644">
            <v>5268.42</v>
          </cell>
        </row>
        <row r="645">
          <cell r="X645">
            <v>13267.26</v>
          </cell>
        </row>
        <row r="646">
          <cell r="X646">
            <v>21700.58</v>
          </cell>
        </row>
        <row r="647">
          <cell r="X647">
            <v>173854.59</v>
          </cell>
        </row>
        <row r="648">
          <cell r="X648">
            <v>55541.86</v>
          </cell>
        </row>
        <row r="649">
          <cell r="X649">
            <v>32887.26</v>
          </cell>
        </row>
        <row r="650">
          <cell r="X650">
            <v>5606.79</v>
          </cell>
        </row>
        <row r="651">
          <cell r="X651">
            <v>57863.3</v>
          </cell>
        </row>
        <row r="652">
          <cell r="X652">
            <v>14361.26</v>
          </cell>
        </row>
        <row r="653">
          <cell r="X653">
            <v>22470.54</v>
          </cell>
        </row>
        <row r="654">
          <cell r="X654">
            <v>18343.939999999999</v>
          </cell>
        </row>
        <row r="655">
          <cell r="X655">
            <v>4608.8599999999997</v>
          </cell>
        </row>
        <row r="656">
          <cell r="X656">
            <v>4608.8599999999997</v>
          </cell>
        </row>
        <row r="657">
          <cell r="X657">
            <v>4647.79</v>
          </cell>
        </row>
        <row r="658">
          <cell r="X658">
            <v>4608.8599999999997</v>
          </cell>
        </row>
        <row r="659">
          <cell r="X659">
            <v>4608.8599999999997</v>
          </cell>
        </row>
        <row r="660">
          <cell r="X660">
            <v>4608.8599999999997</v>
          </cell>
        </row>
        <row r="661">
          <cell r="X661">
            <v>5225.47</v>
          </cell>
        </row>
        <row r="662">
          <cell r="X662">
            <v>5598.45</v>
          </cell>
        </row>
        <row r="663">
          <cell r="X663">
            <v>7484.7</v>
          </cell>
        </row>
        <row r="664">
          <cell r="X664">
            <v>7808.07</v>
          </cell>
        </row>
        <row r="665">
          <cell r="X665">
            <v>11605.67</v>
          </cell>
        </row>
        <row r="666">
          <cell r="X666">
            <v>4924.7</v>
          </cell>
        </row>
        <row r="667">
          <cell r="X667">
            <v>4924.7</v>
          </cell>
        </row>
        <row r="668">
          <cell r="X668">
            <v>4885.7700000000004</v>
          </cell>
        </row>
        <row r="669">
          <cell r="X669">
            <v>5011.3500000000004</v>
          </cell>
        </row>
        <row r="670">
          <cell r="X670">
            <v>5513.68</v>
          </cell>
        </row>
        <row r="671">
          <cell r="X671">
            <v>6191.19</v>
          </cell>
        </row>
        <row r="672">
          <cell r="X672">
            <v>50170.96</v>
          </cell>
        </row>
        <row r="673">
          <cell r="X673">
            <v>17661.599999999999</v>
          </cell>
        </row>
        <row r="674">
          <cell r="X674">
            <v>3998.4</v>
          </cell>
        </row>
        <row r="675">
          <cell r="X675">
            <v>250.46</v>
          </cell>
        </row>
        <row r="676">
          <cell r="X676">
            <v>270.7</v>
          </cell>
        </row>
        <row r="677">
          <cell r="X677">
            <v>19952.28</v>
          </cell>
        </row>
        <row r="678">
          <cell r="X678">
            <v>7967.36</v>
          </cell>
        </row>
        <row r="679">
          <cell r="X679">
            <v>70.16</v>
          </cell>
        </row>
        <row r="680">
          <cell r="X680">
            <v>381841.13</v>
          </cell>
        </row>
        <row r="681">
          <cell r="X681">
            <v>57029</v>
          </cell>
        </row>
        <row r="682">
          <cell r="X682">
            <v>27794.799999999999</v>
          </cell>
        </row>
        <row r="683">
          <cell r="X683">
            <v>2546.1</v>
          </cell>
        </row>
        <row r="684">
          <cell r="X684">
            <v>49.2</v>
          </cell>
        </row>
        <row r="685">
          <cell r="X685">
            <v>190.26</v>
          </cell>
        </row>
        <row r="686">
          <cell r="X686">
            <v>600.79999999999995</v>
          </cell>
        </row>
        <row r="687">
          <cell r="X687">
            <v>904</v>
          </cell>
        </row>
        <row r="688">
          <cell r="X688">
            <v>6442.8</v>
          </cell>
        </row>
        <row r="689">
          <cell r="X689">
            <v>743.2</v>
          </cell>
        </row>
        <row r="690">
          <cell r="X690">
            <v>1706.1</v>
          </cell>
        </row>
        <row r="691">
          <cell r="X691">
            <v>4278.6499999999996</v>
          </cell>
        </row>
        <row r="692">
          <cell r="X692">
            <v>1712.64</v>
          </cell>
        </row>
        <row r="693">
          <cell r="X693">
            <v>1433.66</v>
          </cell>
        </row>
        <row r="694">
          <cell r="X694">
            <v>29305.919999999998</v>
          </cell>
        </row>
        <row r="695">
          <cell r="X695">
            <v>476.96</v>
          </cell>
        </row>
        <row r="696">
          <cell r="X696">
            <v>5305.4</v>
          </cell>
        </row>
        <row r="697">
          <cell r="X697">
            <v>2047.6</v>
          </cell>
        </row>
        <row r="698">
          <cell r="X698">
            <v>130.56</v>
          </cell>
        </row>
        <row r="699">
          <cell r="X699">
            <v>400.16</v>
          </cell>
        </row>
        <row r="700">
          <cell r="X700">
            <v>151105.91</v>
          </cell>
        </row>
        <row r="701">
          <cell r="X701">
            <v>86095.31</v>
          </cell>
        </row>
        <row r="702">
          <cell r="X702">
            <v>1542.1</v>
          </cell>
        </row>
        <row r="703">
          <cell r="X703">
            <v>84552.38</v>
          </cell>
        </row>
        <row r="704">
          <cell r="X704">
            <v>60833.63</v>
          </cell>
        </row>
        <row r="705">
          <cell r="X705">
            <v>1284.1600000000001</v>
          </cell>
        </row>
        <row r="706">
          <cell r="X706">
            <v>59549.47</v>
          </cell>
        </row>
        <row r="707">
          <cell r="X707">
            <v>16615.419999999998</v>
          </cell>
        </row>
        <row r="708">
          <cell r="X708">
            <v>16615.419999999998</v>
          </cell>
        </row>
        <row r="709">
          <cell r="X709">
            <v>7103.33</v>
          </cell>
        </row>
        <row r="710">
          <cell r="X710">
            <v>7103.33</v>
          </cell>
        </row>
        <row r="711">
          <cell r="X711">
            <v>54042.66</v>
          </cell>
        </row>
        <row r="712">
          <cell r="X712">
            <v>54042.66</v>
          </cell>
        </row>
      </sheetData>
      <sheetData sheetId="5"/>
      <sheetData sheetId="6">
        <row r="1">
          <cell r="M1">
            <v>15</v>
          </cell>
        </row>
        <row r="12">
          <cell r="A12" t="str">
            <v>Manual</v>
          </cell>
        </row>
        <row r="15">
          <cell r="M15">
            <v>0</v>
          </cell>
          <cell r="Q15">
            <v>536973.81000000006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 t="str">
            <v/>
          </cell>
        </row>
        <row r="19">
          <cell r="M19">
            <v>1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>
            <v>3</v>
          </cell>
        </row>
        <row r="23">
          <cell r="M23" t="str">
            <v/>
          </cell>
        </row>
        <row r="24">
          <cell r="M24">
            <v>4</v>
          </cell>
        </row>
        <row r="25">
          <cell r="M25" t="str">
            <v/>
          </cell>
        </row>
        <row r="26">
          <cell r="M26">
            <v>2</v>
          </cell>
        </row>
        <row r="27">
          <cell r="M27" t="str">
            <v/>
          </cell>
        </row>
        <row r="28">
          <cell r="M28">
            <v>5</v>
          </cell>
        </row>
        <row r="29">
          <cell r="M29">
            <v>5</v>
          </cell>
        </row>
        <row r="30">
          <cell r="M30">
            <v>5</v>
          </cell>
        </row>
        <row r="31">
          <cell r="M31">
            <v>5</v>
          </cell>
        </row>
        <row r="32">
          <cell r="M32">
            <v>5</v>
          </cell>
        </row>
        <row r="33">
          <cell r="M33">
            <v>5</v>
          </cell>
        </row>
        <row r="34">
          <cell r="M34">
            <v>5</v>
          </cell>
        </row>
        <row r="35">
          <cell r="M35">
            <v>5</v>
          </cell>
        </row>
        <row r="36">
          <cell r="M36">
            <v>5</v>
          </cell>
        </row>
        <row r="37">
          <cell r="M37">
            <v>5</v>
          </cell>
        </row>
        <row r="38">
          <cell r="M38">
            <v>5</v>
          </cell>
        </row>
        <row r="39">
          <cell r="M39">
            <v>5</v>
          </cell>
        </row>
        <row r="40">
          <cell r="M40">
            <v>5</v>
          </cell>
        </row>
        <row r="41">
          <cell r="M41">
            <v>5</v>
          </cell>
        </row>
        <row r="42">
          <cell r="M42">
            <v>5</v>
          </cell>
        </row>
        <row r="43">
          <cell r="M43">
            <v>5</v>
          </cell>
        </row>
        <row r="44">
          <cell r="M44">
            <v>5</v>
          </cell>
        </row>
        <row r="45">
          <cell r="M45" t="str">
            <v/>
          </cell>
        </row>
        <row r="46">
          <cell r="M46" t="str">
            <v/>
          </cell>
        </row>
        <row r="47">
          <cell r="M47">
            <v>6</v>
          </cell>
        </row>
        <row r="48">
          <cell r="M48">
            <v>6</v>
          </cell>
        </row>
        <row r="49">
          <cell r="M49">
            <v>6</v>
          </cell>
        </row>
        <row r="50">
          <cell r="M50">
            <v>6</v>
          </cell>
        </row>
        <row r="51">
          <cell r="M51">
            <v>6</v>
          </cell>
        </row>
        <row r="52">
          <cell r="M52">
            <v>6</v>
          </cell>
        </row>
        <row r="53">
          <cell r="M53">
            <v>6</v>
          </cell>
        </row>
        <row r="54">
          <cell r="M54">
            <v>6</v>
          </cell>
        </row>
        <row r="55">
          <cell r="M55">
            <v>6</v>
          </cell>
        </row>
        <row r="56">
          <cell r="M56" t="str">
            <v/>
          </cell>
        </row>
        <row r="57">
          <cell r="M57">
            <v>7</v>
          </cell>
        </row>
        <row r="58">
          <cell r="M58">
            <v>7</v>
          </cell>
        </row>
        <row r="59">
          <cell r="M59">
            <v>7</v>
          </cell>
        </row>
        <row r="60">
          <cell r="M60">
            <v>7</v>
          </cell>
        </row>
        <row r="61">
          <cell r="M61">
            <v>7</v>
          </cell>
        </row>
        <row r="62">
          <cell r="M62">
            <v>7</v>
          </cell>
        </row>
        <row r="63">
          <cell r="M63">
            <v>7</v>
          </cell>
        </row>
        <row r="64">
          <cell r="M64">
            <v>7</v>
          </cell>
        </row>
        <row r="65">
          <cell r="M65">
            <v>7</v>
          </cell>
        </row>
        <row r="66">
          <cell r="M66">
            <v>7</v>
          </cell>
        </row>
        <row r="67">
          <cell r="M67" t="str">
            <v/>
          </cell>
        </row>
        <row r="68">
          <cell r="M68">
            <v>8</v>
          </cell>
        </row>
        <row r="69">
          <cell r="M69">
            <v>8</v>
          </cell>
        </row>
        <row r="70">
          <cell r="M70">
            <v>8</v>
          </cell>
        </row>
        <row r="71">
          <cell r="M71">
            <v>8</v>
          </cell>
        </row>
        <row r="72">
          <cell r="M72">
            <v>8</v>
          </cell>
        </row>
        <row r="73">
          <cell r="M73">
            <v>8</v>
          </cell>
        </row>
        <row r="74">
          <cell r="M74">
            <v>8</v>
          </cell>
        </row>
        <row r="75">
          <cell r="M75">
            <v>8</v>
          </cell>
        </row>
        <row r="76">
          <cell r="M76">
            <v>8</v>
          </cell>
        </row>
        <row r="77">
          <cell r="M77">
            <v>8</v>
          </cell>
        </row>
        <row r="78">
          <cell r="M78">
            <v>8</v>
          </cell>
        </row>
        <row r="79">
          <cell r="M79">
            <v>8</v>
          </cell>
        </row>
        <row r="80">
          <cell r="M80">
            <v>8</v>
          </cell>
        </row>
        <row r="81">
          <cell r="M81">
            <v>8</v>
          </cell>
        </row>
        <row r="82">
          <cell r="M82">
            <v>8</v>
          </cell>
        </row>
        <row r="83">
          <cell r="M83" t="str">
            <v/>
          </cell>
        </row>
        <row r="84">
          <cell r="M84" t="str">
            <v/>
          </cell>
        </row>
        <row r="85">
          <cell r="M85">
            <v>9</v>
          </cell>
        </row>
        <row r="86">
          <cell r="M86">
            <v>9</v>
          </cell>
        </row>
        <row r="87">
          <cell r="M87">
            <v>9</v>
          </cell>
        </row>
        <row r="88">
          <cell r="M88">
            <v>9</v>
          </cell>
        </row>
        <row r="89">
          <cell r="M89">
            <v>9</v>
          </cell>
        </row>
        <row r="90">
          <cell r="M90">
            <v>9</v>
          </cell>
        </row>
        <row r="91">
          <cell r="M91" t="str">
            <v/>
          </cell>
        </row>
        <row r="92">
          <cell r="M92">
            <v>10</v>
          </cell>
        </row>
        <row r="93">
          <cell r="M93">
            <v>10</v>
          </cell>
        </row>
        <row r="94">
          <cell r="M94">
            <v>10</v>
          </cell>
        </row>
        <row r="95">
          <cell r="M95">
            <v>10</v>
          </cell>
        </row>
        <row r="96">
          <cell r="M96" t="str">
            <v/>
          </cell>
        </row>
        <row r="97">
          <cell r="M97">
            <v>11</v>
          </cell>
        </row>
        <row r="98">
          <cell r="M98" t="str">
            <v/>
          </cell>
        </row>
        <row r="99">
          <cell r="M99" t="str">
            <v/>
          </cell>
        </row>
        <row r="100">
          <cell r="M100" t="str">
            <v/>
          </cell>
        </row>
        <row r="101">
          <cell r="M101">
            <v>12</v>
          </cell>
        </row>
        <row r="102">
          <cell r="M102">
            <v>12</v>
          </cell>
        </row>
        <row r="103">
          <cell r="M103">
            <v>12</v>
          </cell>
        </row>
        <row r="104">
          <cell r="M104">
            <v>12</v>
          </cell>
        </row>
        <row r="105">
          <cell r="M105">
            <v>12</v>
          </cell>
        </row>
        <row r="106">
          <cell r="M106">
            <v>12</v>
          </cell>
        </row>
        <row r="107">
          <cell r="M107">
            <v>12</v>
          </cell>
        </row>
        <row r="108">
          <cell r="M108">
            <v>12</v>
          </cell>
        </row>
        <row r="109">
          <cell r="M109">
            <v>12</v>
          </cell>
        </row>
        <row r="110">
          <cell r="M110">
            <v>12</v>
          </cell>
        </row>
        <row r="111">
          <cell r="M111">
            <v>12</v>
          </cell>
        </row>
        <row r="112">
          <cell r="M112">
            <v>12</v>
          </cell>
        </row>
        <row r="113">
          <cell r="M113">
            <v>12</v>
          </cell>
        </row>
        <row r="114">
          <cell r="M114" t="str">
            <v/>
          </cell>
        </row>
        <row r="115">
          <cell r="M115" t="str">
            <v/>
          </cell>
        </row>
        <row r="116">
          <cell r="M116">
            <v>13</v>
          </cell>
        </row>
        <row r="117">
          <cell r="M117">
            <v>13</v>
          </cell>
        </row>
        <row r="118">
          <cell r="M118">
            <v>13</v>
          </cell>
        </row>
        <row r="119">
          <cell r="M119" t="str">
            <v/>
          </cell>
        </row>
        <row r="120">
          <cell r="M120">
            <v>14</v>
          </cell>
        </row>
        <row r="121">
          <cell r="M121">
            <v>14</v>
          </cell>
        </row>
        <row r="122">
          <cell r="M122">
            <v>14</v>
          </cell>
        </row>
        <row r="123">
          <cell r="M123">
            <v>14</v>
          </cell>
        </row>
        <row r="124">
          <cell r="M124" t="str">
            <v/>
          </cell>
        </row>
        <row r="125">
          <cell r="M125" t="str">
            <v/>
          </cell>
        </row>
        <row r="126">
          <cell r="M126">
            <v>13</v>
          </cell>
        </row>
        <row r="127">
          <cell r="M127" t="str">
            <v/>
          </cell>
        </row>
        <row r="128">
          <cell r="M128" t="str">
            <v/>
          </cell>
        </row>
        <row r="129">
          <cell r="M129">
            <v>13</v>
          </cell>
        </row>
        <row r="130">
          <cell r="M130" t="str">
            <v/>
          </cell>
        </row>
        <row r="131">
          <cell r="M131">
            <v>15</v>
          </cell>
        </row>
        <row r="132">
          <cell r="M132">
            <v>15</v>
          </cell>
        </row>
        <row r="133">
          <cell r="M133">
            <v>15</v>
          </cell>
        </row>
        <row r="134">
          <cell r="M134">
            <v>15</v>
          </cell>
        </row>
        <row r="135">
          <cell r="M135">
            <v>15</v>
          </cell>
        </row>
        <row r="136">
          <cell r="M136">
            <v>15</v>
          </cell>
        </row>
        <row r="137">
          <cell r="M137">
            <v>15</v>
          </cell>
        </row>
        <row r="138">
          <cell r="M138">
            <v>15</v>
          </cell>
        </row>
        <row r="139">
          <cell r="M139">
            <v>15</v>
          </cell>
        </row>
        <row r="140">
          <cell r="M140">
            <v>15</v>
          </cell>
        </row>
        <row r="141">
          <cell r="M141">
            <v>15</v>
          </cell>
        </row>
        <row r="142">
          <cell r="M142" t="str">
            <v/>
          </cell>
        </row>
        <row r="143">
          <cell r="M143" t="str">
            <v/>
          </cell>
        </row>
        <row r="144">
          <cell r="M144">
            <v>16</v>
          </cell>
        </row>
        <row r="145">
          <cell r="M145">
            <v>16</v>
          </cell>
        </row>
        <row r="146">
          <cell r="M146" t="str">
            <v/>
          </cell>
        </row>
        <row r="147">
          <cell r="M147">
            <v>17</v>
          </cell>
        </row>
        <row r="148">
          <cell r="M148">
            <v>17</v>
          </cell>
        </row>
        <row r="149">
          <cell r="M149">
            <v>17</v>
          </cell>
        </row>
        <row r="150">
          <cell r="M150" t="str">
            <v/>
          </cell>
        </row>
        <row r="151">
          <cell r="M151">
            <v>18</v>
          </cell>
        </row>
        <row r="152">
          <cell r="M152">
            <v>18</v>
          </cell>
        </row>
        <row r="153">
          <cell r="M153">
            <v>18</v>
          </cell>
        </row>
        <row r="154">
          <cell r="M154" t="str">
            <v/>
          </cell>
        </row>
        <row r="155">
          <cell r="M155">
            <v>19</v>
          </cell>
        </row>
        <row r="156">
          <cell r="M156">
            <v>19</v>
          </cell>
        </row>
        <row r="157">
          <cell r="M157">
            <v>19</v>
          </cell>
        </row>
        <row r="158">
          <cell r="M158" t="str">
            <v/>
          </cell>
        </row>
        <row r="159">
          <cell r="M159" t="str">
            <v/>
          </cell>
        </row>
        <row r="160">
          <cell r="M160">
            <v>20</v>
          </cell>
        </row>
        <row r="161">
          <cell r="M161">
            <v>20</v>
          </cell>
        </row>
        <row r="162">
          <cell r="M162">
            <v>20</v>
          </cell>
        </row>
        <row r="163">
          <cell r="M163">
            <v>20</v>
          </cell>
        </row>
        <row r="164">
          <cell r="M164" t="str">
            <v/>
          </cell>
        </row>
        <row r="165">
          <cell r="M165">
            <v>20</v>
          </cell>
        </row>
        <row r="166">
          <cell r="M166" t="str">
            <v/>
          </cell>
        </row>
        <row r="167">
          <cell r="M167" t="str">
            <v/>
          </cell>
        </row>
        <row r="168">
          <cell r="M168">
            <v>21</v>
          </cell>
        </row>
        <row r="169">
          <cell r="M169">
            <v>21</v>
          </cell>
        </row>
        <row r="170">
          <cell r="M170">
            <v>21</v>
          </cell>
        </row>
        <row r="171">
          <cell r="M171" t="str">
            <v/>
          </cell>
        </row>
        <row r="172">
          <cell r="M172">
            <v>21</v>
          </cell>
        </row>
        <row r="173">
          <cell r="M173" t="str">
            <v/>
          </cell>
        </row>
        <row r="174">
          <cell r="M174">
            <v>21</v>
          </cell>
        </row>
        <row r="175">
          <cell r="M175">
            <v>21</v>
          </cell>
        </row>
        <row r="176">
          <cell r="M176" t="str">
            <v/>
          </cell>
        </row>
        <row r="177">
          <cell r="M177">
            <v>21</v>
          </cell>
        </row>
        <row r="178">
          <cell r="M178" t="str">
            <v/>
          </cell>
        </row>
        <row r="179">
          <cell r="M179">
            <v>41</v>
          </cell>
        </row>
        <row r="180">
          <cell r="M180" t="str">
            <v/>
          </cell>
        </row>
        <row r="181">
          <cell r="M181">
            <v>22</v>
          </cell>
        </row>
        <row r="182">
          <cell r="M182" t="str">
            <v/>
          </cell>
        </row>
        <row r="183">
          <cell r="M183">
            <v>23</v>
          </cell>
        </row>
        <row r="184">
          <cell r="M184" t="str">
            <v/>
          </cell>
        </row>
        <row r="185">
          <cell r="M185" t="str">
            <v/>
          </cell>
        </row>
        <row r="186">
          <cell r="M186">
            <v>24</v>
          </cell>
        </row>
        <row r="187">
          <cell r="M187">
            <v>24</v>
          </cell>
        </row>
        <row r="188">
          <cell r="M188">
            <v>24</v>
          </cell>
        </row>
        <row r="189">
          <cell r="M189">
            <v>24</v>
          </cell>
        </row>
        <row r="190">
          <cell r="M190" t="str">
            <v/>
          </cell>
        </row>
        <row r="191">
          <cell r="M191">
            <v>24</v>
          </cell>
        </row>
        <row r="192">
          <cell r="M192">
            <v>24</v>
          </cell>
        </row>
        <row r="193">
          <cell r="M193">
            <v>24</v>
          </cell>
        </row>
        <row r="194">
          <cell r="M194" t="str">
            <v/>
          </cell>
        </row>
        <row r="195">
          <cell r="M195">
            <v>24</v>
          </cell>
        </row>
        <row r="196">
          <cell r="M196">
            <v>24</v>
          </cell>
        </row>
        <row r="197">
          <cell r="M197" t="str">
            <v/>
          </cell>
        </row>
        <row r="198">
          <cell r="M198">
            <v>25</v>
          </cell>
        </row>
        <row r="199">
          <cell r="M199" t="str">
            <v/>
          </cell>
        </row>
        <row r="200">
          <cell r="M200" t="str">
            <v/>
          </cell>
        </row>
        <row r="201">
          <cell r="M201">
            <v>26</v>
          </cell>
        </row>
        <row r="202">
          <cell r="M202" t="str">
            <v/>
          </cell>
        </row>
        <row r="203">
          <cell r="M203">
            <v>26</v>
          </cell>
        </row>
        <row r="204">
          <cell r="M204">
            <v>26</v>
          </cell>
        </row>
        <row r="205">
          <cell r="M205">
            <v>26</v>
          </cell>
        </row>
        <row r="206">
          <cell r="M206">
            <v>26</v>
          </cell>
        </row>
        <row r="207">
          <cell r="M207">
            <v>26</v>
          </cell>
        </row>
        <row r="208">
          <cell r="M208">
            <v>26</v>
          </cell>
        </row>
        <row r="209">
          <cell r="M209">
            <v>26</v>
          </cell>
        </row>
        <row r="210">
          <cell r="M210">
            <v>26</v>
          </cell>
        </row>
        <row r="211">
          <cell r="M211">
            <v>26</v>
          </cell>
        </row>
        <row r="212">
          <cell r="M212">
            <v>26</v>
          </cell>
        </row>
        <row r="213">
          <cell r="M213">
            <v>26</v>
          </cell>
        </row>
        <row r="214">
          <cell r="M214">
            <v>26</v>
          </cell>
        </row>
        <row r="215">
          <cell r="M215">
            <v>26</v>
          </cell>
        </row>
        <row r="216">
          <cell r="M216">
            <v>26</v>
          </cell>
        </row>
        <row r="217">
          <cell r="M217">
            <v>26</v>
          </cell>
        </row>
        <row r="218">
          <cell r="M218" t="str">
            <v/>
          </cell>
        </row>
        <row r="219">
          <cell r="M219">
            <v>26</v>
          </cell>
        </row>
        <row r="220">
          <cell r="M220">
            <v>26</v>
          </cell>
        </row>
        <row r="221">
          <cell r="M221">
            <v>26</v>
          </cell>
        </row>
        <row r="222">
          <cell r="M222">
            <v>26</v>
          </cell>
        </row>
        <row r="223">
          <cell r="M223">
            <v>26</v>
          </cell>
        </row>
        <row r="224">
          <cell r="M224">
            <v>26</v>
          </cell>
        </row>
        <row r="225">
          <cell r="M225" t="str">
            <v/>
          </cell>
        </row>
        <row r="226">
          <cell r="M226">
            <v>26</v>
          </cell>
        </row>
        <row r="227">
          <cell r="M227">
            <v>26</v>
          </cell>
        </row>
        <row r="228">
          <cell r="M228" t="str">
            <v/>
          </cell>
        </row>
        <row r="229">
          <cell r="M229" t="str">
            <v/>
          </cell>
        </row>
        <row r="230">
          <cell r="M230">
            <v>27</v>
          </cell>
        </row>
        <row r="231">
          <cell r="M231">
            <v>27</v>
          </cell>
        </row>
        <row r="232">
          <cell r="M232">
            <v>27</v>
          </cell>
        </row>
        <row r="233">
          <cell r="M233">
            <v>27</v>
          </cell>
        </row>
        <row r="234">
          <cell r="M234">
            <v>27</v>
          </cell>
        </row>
        <row r="235">
          <cell r="M235">
            <v>27</v>
          </cell>
        </row>
        <row r="236">
          <cell r="M236">
            <v>27</v>
          </cell>
        </row>
        <row r="237">
          <cell r="M237">
            <v>27</v>
          </cell>
        </row>
        <row r="238">
          <cell r="M238">
            <v>27</v>
          </cell>
        </row>
        <row r="239">
          <cell r="M239">
            <v>27</v>
          </cell>
        </row>
        <row r="240">
          <cell r="M240">
            <v>27</v>
          </cell>
        </row>
        <row r="241">
          <cell r="M241">
            <v>27</v>
          </cell>
        </row>
        <row r="242">
          <cell r="M242">
            <v>27</v>
          </cell>
        </row>
        <row r="243">
          <cell r="M243">
            <v>27</v>
          </cell>
        </row>
        <row r="244">
          <cell r="M244">
            <v>27</v>
          </cell>
        </row>
        <row r="245">
          <cell r="M245">
            <v>27</v>
          </cell>
        </row>
        <row r="246">
          <cell r="M246">
            <v>27</v>
          </cell>
        </row>
        <row r="247">
          <cell r="M247">
            <v>27</v>
          </cell>
        </row>
        <row r="248">
          <cell r="M248">
            <v>27</v>
          </cell>
        </row>
        <row r="249">
          <cell r="M249">
            <v>27</v>
          </cell>
        </row>
        <row r="250">
          <cell r="M250">
            <v>27</v>
          </cell>
        </row>
        <row r="251">
          <cell r="M251">
            <v>27</v>
          </cell>
        </row>
        <row r="252">
          <cell r="M252">
            <v>27</v>
          </cell>
        </row>
        <row r="253">
          <cell r="M253">
            <v>27</v>
          </cell>
        </row>
        <row r="254">
          <cell r="M254">
            <v>27</v>
          </cell>
        </row>
        <row r="255">
          <cell r="M255">
            <v>27</v>
          </cell>
        </row>
        <row r="256">
          <cell r="M256">
            <v>27</v>
          </cell>
        </row>
        <row r="257">
          <cell r="M257">
            <v>27</v>
          </cell>
        </row>
        <row r="258">
          <cell r="M258">
            <v>27</v>
          </cell>
        </row>
        <row r="259">
          <cell r="M259">
            <v>27</v>
          </cell>
        </row>
        <row r="260">
          <cell r="M260">
            <v>27</v>
          </cell>
        </row>
        <row r="261">
          <cell r="M261">
            <v>27</v>
          </cell>
        </row>
        <row r="262">
          <cell r="M262">
            <v>27</v>
          </cell>
        </row>
        <row r="263">
          <cell r="M263">
            <v>27</v>
          </cell>
        </row>
        <row r="264">
          <cell r="M264">
            <v>27</v>
          </cell>
        </row>
        <row r="265">
          <cell r="M265">
            <v>27</v>
          </cell>
        </row>
        <row r="266">
          <cell r="M266">
            <v>27</v>
          </cell>
        </row>
        <row r="267">
          <cell r="M267">
            <v>27</v>
          </cell>
        </row>
        <row r="268">
          <cell r="M268">
            <v>27</v>
          </cell>
        </row>
        <row r="269">
          <cell r="M269">
            <v>27</v>
          </cell>
        </row>
        <row r="270">
          <cell r="M270">
            <v>27</v>
          </cell>
        </row>
        <row r="271">
          <cell r="M271">
            <v>27</v>
          </cell>
        </row>
        <row r="272">
          <cell r="M272">
            <v>27</v>
          </cell>
        </row>
        <row r="273">
          <cell r="M273">
            <v>27</v>
          </cell>
        </row>
        <row r="274">
          <cell r="M274">
            <v>27</v>
          </cell>
        </row>
        <row r="275">
          <cell r="M275">
            <v>27</v>
          </cell>
        </row>
        <row r="276">
          <cell r="M276">
            <v>27</v>
          </cell>
        </row>
        <row r="277">
          <cell r="M277">
            <v>27</v>
          </cell>
        </row>
        <row r="278">
          <cell r="M278">
            <v>27</v>
          </cell>
        </row>
        <row r="279">
          <cell r="M279">
            <v>27</v>
          </cell>
        </row>
        <row r="280">
          <cell r="M280">
            <v>27</v>
          </cell>
        </row>
        <row r="281">
          <cell r="M281">
            <v>27</v>
          </cell>
        </row>
        <row r="282">
          <cell r="M282">
            <v>27</v>
          </cell>
        </row>
        <row r="283">
          <cell r="M283">
            <v>27</v>
          </cell>
        </row>
        <row r="284">
          <cell r="M284">
            <v>27</v>
          </cell>
        </row>
        <row r="285">
          <cell r="M285">
            <v>27</v>
          </cell>
        </row>
        <row r="286">
          <cell r="M286">
            <v>27</v>
          </cell>
        </row>
        <row r="287">
          <cell r="M287">
            <v>27</v>
          </cell>
        </row>
        <row r="288">
          <cell r="M288">
            <v>27</v>
          </cell>
        </row>
        <row r="289">
          <cell r="M289">
            <v>27</v>
          </cell>
        </row>
        <row r="290">
          <cell r="M290">
            <v>27</v>
          </cell>
        </row>
        <row r="291">
          <cell r="M291">
            <v>27</v>
          </cell>
        </row>
        <row r="292">
          <cell r="M292">
            <v>27</v>
          </cell>
        </row>
        <row r="293">
          <cell r="M293">
            <v>27</v>
          </cell>
        </row>
        <row r="294">
          <cell r="M294">
            <v>27</v>
          </cell>
        </row>
        <row r="295">
          <cell r="M295">
            <v>27</v>
          </cell>
        </row>
        <row r="296">
          <cell r="M296">
            <v>27</v>
          </cell>
        </row>
        <row r="297">
          <cell r="M297">
            <v>27</v>
          </cell>
        </row>
        <row r="298">
          <cell r="M298">
            <v>27</v>
          </cell>
        </row>
        <row r="299">
          <cell r="M299">
            <v>27</v>
          </cell>
        </row>
        <row r="300">
          <cell r="M300">
            <v>27</v>
          </cell>
        </row>
        <row r="301">
          <cell r="M301">
            <v>27</v>
          </cell>
        </row>
        <row r="302">
          <cell r="M302">
            <v>27</v>
          </cell>
        </row>
        <row r="303">
          <cell r="M303">
            <v>27</v>
          </cell>
        </row>
        <row r="304">
          <cell r="M304">
            <v>27</v>
          </cell>
        </row>
        <row r="305">
          <cell r="M305">
            <v>27</v>
          </cell>
        </row>
        <row r="306">
          <cell r="M306">
            <v>27</v>
          </cell>
        </row>
        <row r="307">
          <cell r="M307">
            <v>27</v>
          </cell>
        </row>
        <row r="308">
          <cell r="M308" t="str">
            <v/>
          </cell>
        </row>
        <row r="309">
          <cell r="M309">
            <v>28</v>
          </cell>
        </row>
        <row r="310">
          <cell r="M310">
            <v>28</v>
          </cell>
        </row>
        <row r="311">
          <cell r="M311">
            <v>28</v>
          </cell>
        </row>
        <row r="312">
          <cell r="M312">
            <v>28</v>
          </cell>
        </row>
        <row r="313">
          <cell r="M313">
            <v>28</v>
          </cell>
        </row>
        <row r="314">
          <cell r="M314">
            <v>28</v>
          </cell>
        </row>
        <row r="315">
          <cell r="M315">
            <v>28</v>
          </cell>
        </row>
        <row r="316">
          <cell r="M316">
            <v>28</v>
          </cell>
        </row>
        <row r="317">
          <cell r="M317">
            <v>28</v>
          </cell>
        </row>
        <row r="318">
          <cell r="M318">
            <v>28</v>
          </cell>
        </row>
        <row r="319">
          <cell r="M319">
            <v>28</v>
          </cell>
        </row>
        <row r="320">
          <cell r="M320">
            <v>28</v>
          </cell>
        </row>
        <row r="321">
          <cell r="M321">
            <v>28</v>
          </cell>
        </row>
        <row r="322">
          <cell r="M322">
            <v>28</v>
          </cell>
        </row>
        <row r="323">
          <cell r="M323">
            <v>28</v>
          </cell>
        </row>
        <row r="324">
          <cell r="M324">
            <v>28</v>
          </cell>
        </row>
        <row r="325">
          <cell r="M325">
            <v>28</v>
          </cell>
        </row>
        <row r="326">
          <cell r="M326">
            <v>28</v>
          </cell>
        </row>
        <row r="327">
          <cell r="M327">
            <v>28</v>
          </cell>
        </row>
        <row r="328">
          <cell r="M328">
            <v>28</v>
          </cell>
        </row>
        <row r="329">
          <cell r="M329">
            <v>28</v>
          </cell>
        </row>
        <row r="330">
          <cell r="M330">
            <v>28</v>
          </cell>
        </row>
        <row r="331">
          <cell r="M331">
            <v>28</v>
          </cell>
        </row>
        <row r="332">
          <cell r="M332">
            <v>28</v>
          </cell>
        </row>
        <row r="333">
          <cell r="M333">
            <v>28</v>
          </cell>
        </row>
        <row r="334">
          <cell r="M334">
            <v>28</v>
          </cell>
        </row>
        <row r="335">
          <cell r="M335">
            <v>28</v>
          </cell>
        </row>
        <row r="336">
          <cell r="M336">
            <v>28</v>
          </cell>
        </row>
        <row r="337">
          <cell r="M337">
            <v>28</v>
          </cell>
        </row>
        <row r="338">
          <cell r="M338">
            <v>28</v>
          </cell>
        </row>
        <row r="339">
          <cell r="M339">
            <v>28</v>
          </cell>
        </row>
        <row r="340">
          <cell r="M340">
            <v>28</v>
          </cell>
        </row>
        <row r="341">
          <cell r="M341">
            <v>28</v>
          </cell>
        </row>
        <row r="342">
          <cell r="M342">
            <v>28</v>
          </cell>
        </row>
        <row r="343">
          <cell r="M343">
            <v>28</v>
          </cell>
        </row>
        <row r="344">
          <cell r="M344">
            <v>28</v>
          </cell>
        </row>
        <row r="345">
          <cell r="M345">
            <v>28</v>
          </cell>
        </row>
        <row r="346">
          <cell r="M346">
            <v>28</v>
          </cell>
        </row>
        <row r="347">
          <cell r="M347">
            <v>28</v>
          </cell>
        </row>
        <row r="348">
          <cell r="M348">
            <v>28</v>
          </cell>
        </row>
        <row r="349">
          <cell r="M349">
            <v>28</v>
          </cell>
        </row>
        <row r="350">
          <cell r="M350">
            <v>28</v>
          </cell>
        </row>
        <row r="351">
          <cell r="M351">
            <v>28</v>
          </cell>
        </row>
        <row r="352">
          <cell r="M352">
            <v>28</v>
          </cell>
        </row>
        <row r="353">
          <cell r="M353">
            <v>28</v>
          </cell>
        </row>
        <row r="354">
          <cell r="M354">
            <v>28</v>
          </cell>
        </row>
        <row r="355">
          <cell r="M355">
            <v>28</v>
          </cell>
        </row>
        <row r="356">
          <cell r="M356">
            <v>28</v>
          </cell>
        </row>
        <row r="357">
          <cell r="M357">
            <v>28</v>
          </cell>
        </row>
        <row r="358">
          <cell r="M358">
            <v>28</v>
          </cell>
        </row>
        <row r="359">
          <cell r="M359">
            <v>28</v>
          </cell>
        </row>
        <row r="360">
          <cell r="M360">
            <v>28</v>
          </cell>
        </row>
        <row r="361">
          <cell r="M361">
            <v>28</v>
          </cell>
        </row>
        <row r="362">
          <cell r="M362">
            <v>28</v>
          </cell>
        </row>
        <row r="363">
          <cell r="M363">
            <v>28</v>
          </cell>
        </row>
        <row r="364">
          <cell r="M364">
            <v>28</v>
          </cell>
        </row>
        <row r="365">
          <cell r="M365">
            <v>28</v>
          </cell>
        </row>
        <row r="366">
          <cell r="M366">
            <v>28</v>
          </cell>
        </row>
        <row r="367">
          <cell r="M367" t="str">
            <v/>
          </cell>
        </row>
        <row r="368">
          <cell r="M368">
            <v>29</v>
          </cell>
        </row>
        <row r="369">
          <cell r="M369">
            <v>29</v>
          </cell>
        </row>
        <row r="370">
          <cell r="M370">
            <v>29</v>
          </cell>
        </row>
        <row r="371">
          <cell r="M371">
            <v>29</v>
          </cell>
        </row>
        <row r="372">
          <cell r="M372">
            <v>29</v>
          </cell>
        </row>
        <row r="373">
          <cell r="M373">
            <v>29</v>
          </cell>
        </row>
        <row r="374">
          <cell r="M374">
            <v>29</v>
          </cell>
        </row>
        <row r="375">
          <cell r="M375">
            <v>29</v>
          </cell>
        </row>
        <row r="376">
          <cell r="M376">
            <v>29</v>
          </cell>
        </row>
        <row r="377">
          <cell r="M377">
            <v>29</v>
          </cell>
        </row>
        <row r="378">
          <cell r="M378">
            <v>29</v>
          </cell>
        </row>
        <row r="379">
          <cell r="M379">
            <v>29</v>
          </cell>
        </row>
        <row r="380">
          <cell r="M380">
            <v>29</v>
          </cell>
        </row>
        <row r="381">
          <cell r="M381">
            <v>29</v>
          </cell>
        </row>
        <row r="382">
          <cell r="M382" t="str">
            <v/>
          </cell>
        </row>
        <row r="383">
          <cell r="M383" t="str">
            <v/>
          </cell>
        </row>
        <row r="384">
          <cell r="M384">
            <v>30</v>
          </cell>
        </row>
        <row r="385">
          <cell r="M385">
            <v>30</v>
          </cell>
        </row>
        <row r="386">
          <cell r="M386">
            <v>30</v>
          </cell>
        </row>
        <row r="387">
          <cell r="M387">
            <v>30</v>
          </cell>
        </row>
        <row r="388">
          <cell r="M388">
            <v>30</v>
          </cell>
        </row>
        <row r="389">
          <cell r="M389">
            <v>30</v>
          </cell>
        </row>
        <row r="390">
          <cell r="M390">
            <v>30</v>
          </cell>
        </row>
        <row r="391">
          <cell r="M391">
            <v>30</v>
          </cell>
        </row>
        <row r="392">
          <cell r="M392">
            <v>30</v>
          </cell>
        </row>
        <row r="393">
          <cell r="M393">
            <v>30</v>
          </cell>
        </row>
        <row r="394">
          <cell r="M394" t="str">
            <v/>
          </cell>
        </row>
        <row r="395">
          <cell r="M395">
            <v>30</v>
          </cell>
        </row>
        <row r="396">
          <cell r="M396">
            <v>30</v>
          </cell>
        </row>
        <row r="397">
          <cell r="M397">
            <v>30</v>
          </cell>
        </row>
        <row r="398">
          <cell r="M398">
            <v>30</v>
          </cell>
        </row>
        <row r="399">
          <cell r="M399" t="str">
            <v/>
          </cell>
        </row>
        <row r="400">
          <cell r="M400">
            <v>31</v>
          </cell>
        </row>
        <row r="401">
          <cell r="M401">
            <v>31</v>
          </cell>
        </row>
        <row r="402">
          <cell r="M402">
            <v>31</v>
          </cell>
        </row>
        <row r="403">
          <cell r="M403">
            <v>31</v>
          </cell>
        </row>
        <row r="404">
          <cell r="M404">
            <v>31</v>
          </cell>
        </row>
        <row r="405">
          <cell r="M405">
            <v>31</v>
          </cell>
        </row>
        <row r="406">
          <cell r="M406">
            <v>31</v>
          </cell>
        </row>
        <row r="407">
          <cell r="M407">
            <v>31</v>
          </cell>
        </row>
        <row r="408">
          <cell r="M408">
            <v>31</v>
          </cell>
        </row>
        <row r="409">
          <cell r="M409">
            <v>31</v>
          </cell>
        </row>
        <row r="410">
          <cell r="M410">
            <v>31</v>
          </cell>
        </row>
        <row r="411">
          <cell r="M411">
            <v>31</v>
          </cell>
        </row>
        <row r="412">
          <cell r="M412">
            <v>31</v>
          </cell>
        </row>
        <row r="413">
          <cell r="M413">
            <v>31</v>
          </cell>
        </row>
        <row r="414">
          <cell r="M414">
            <v>31</v>
          </cell>
        </row>
        <row r="415">
          <cell r="M415">
            <v>31</v>
          </cell>
        </row>
        <row r="416">
          <cell r="M416">
            <v>31</v>
          </cell>
        </row>
        <row r="417">
          <cell r="M417">
            <v>31</v>
          </cell>
        </row>
        <row r="418">
          <cell r="M418">
            <v>31</v>
          </cell>
        </row>
        <row r="419">
          <cell r="M419" t="str">
            <v/>
          </cell>
        </row>
        <row r="420">
          <cell r="M420" t="str">
            <v/>
          </cell>
        </row>
        <row r="421">
          <cell r="M421">
            <v>32</v>
          </cell>
        </row>
        <row r="422">
          <cell r="M422">
            <v>32</v>
          </cell>
        </row>
        <row r="423">
          <cell r="M423">
            <v>32</v>
          </cell>
        </row>
        <row r="424">
          <cell r="M424">
            <v>32</v>
          </cell>
        </row>
        <row r="425">
          <cell r="M425">
            <v>32</v>
          </cell>
        </row>
        <row r="426">
          <cell r="M426">
            <v>32</v>
          </cell>
        </row>
        <row r="427">
          <cell r="M427">
            <v>32</v>
          </cell>
        </row>
        <row r="428">
          <cell r="M428">
            <v>32</v>
          </cell>
        </row>
        <row r="429">
          <cell r="M429">
            <v>32</v>
          </cell>
        </row>
        <row r="430">
          <cell r="M430">
            <v>32</v>
          </cell>
        </row>
        <row r="431">
          <cell r="M431">
            <v>32</v>
          </cell>
        </row>
        <row r="432">
          <cell r="M432">
            <v>32</v>
          </cell>
        </row>
        <row r="433">
          <cell r="M433">
            <v>32</v>
          </cell>
        </row>
        <row r="434">
          <cell r="M434">
            <v>32</v>
          </cell>
        </row>
        <row r="435">
          <cell r="M435">
            <v>32</v>
          </cell>
        </row>
        <row r="436">
          <cell r="M436">
            <v>32</v>
          </cell>
        </row>
        <row r="437">
          <cell r="M437">
            <v>32</v>
          </cell>
        </row>
        <row r="438">
          <cell r="M438">
            <v>32</v>
          </cell>
        </row>
        <row r="439">
          <cell r="M439">
            <v>32</v>
          </cell>
        </row>
        <row r="440">
          <cell r="M440">
            <v>32</v>
          </cell>
        </row>
        <row r="441">
          <cell r="M441">
            <v>32</v>
          </cell>
        </row>
        <row r="442">
          <cell r="M442">
            <v>32</v>
          </cell>
        </row>
        <row r="443">
          <cell r="M443">
            <v>32</v>
          </cell>
        </row>
        <row r="444">
          <cell r="M444">
            <v>32</v>
          </cell>
        </row>
        <row r="445">
          <cell r="M445">
            <v>32</v>
          </cell>
        </row>
        <row r="446">
          <cell r="M446">
            <v>32</v>
          </cell>
        </row>
        <row r="447">
          <cell r="M447">
            <v>32</v>
          </cell>
        </row>
        <row r="448">
          <cell r="M448">
            <v>32</v>
          </cell>
        </row>
        <row r="449">
          <cell r="M449">
            <v>32</v>
          </cell>
        </row>
        <row r="450">
          <cell r="M450">
            <v>32</v>
          </cell>
        </row>
        <row r="451">
          <cell r="M451">
            <v>34</v>
          </cell>
        </row>
        <row r="452">
          <cell r="M452">
            <v>34</v>
          </cell>
        </row>
        <row r="453">
          <cell r="M453">
            <v>34</v>
          </cell>
        </row>
        <row r="454">
          <cell r="M454">
            <v>34</v>
          </cell>
        </row>
        <row r="455">
          <cell r="M455">
            <v>34</v>
          </cell>
        </row>
        <row r="456">
          <cell r="M456">
            <v>34</v>
          </cell>
        </row>
        <row r="457">
          <cell r="M457">
            <v>34</v>
          </cell>
        </row>
        <row r="458">
          <cell r="M458">
            <v>34</v>
          </cell>
        </row>
        <row r="459">
          <cell r="M459">
            <v>34</v>
          </cell>
        </row>
        <row r="460">
          <cell r="M460">
            <v>34</v>
          </cell>
        </row>
        <row r="461">
          <cell r="M461">
            <v>34</v>
          </cell>
        </row>
        <row r="462">
          <cell r="M462">
            <v>34</v>
          </cell>
        </row>
        <row r="463">
          <cell r="M463">
            <v>34</v>
          </cell>
        </row>
        <row r="464">
          <cell r="M464">
            <v>34</v>
          </cell>
        </row>
        <row r="465">
          <cell r="M465">
            <v>34</v>
          </cell>
        </row>
        <row r="466">
          <cell r="M466">
            <v>34</v>
          </cell>
        </row>
        <row r="467">
          <cell r="M467">
            <v>34</v>
          </cell>
        </row>
        <row r="468">
          <cell r="M468">
            <v>34</v>
          </cell>
        </row>
        <row r="469">
          <cell r="M469">
            <v>34</v>
          </cell>
        </row>
        <row r="470">
          <cell r="M470">
            <v>34</v>
          </cell>
        </row>
        <row r="471">
          <cell r="M471">
            <v>34</v>
          </cell>
        </row>
        <row r="472">
          <cell r="M472">
            <v>34</v>
          </cell>
        </row>
        <row r="473">
          <cell r="M473">
            <v>34</v>
          </cell>
        </row>
        <row r="474">
          <cell r="M474">
            <v>34</v>
          </cell>
        </row>
        <row r="475">
          <cell r="M475">
            <v>34</v>
          </cell>
        </row>
        <row r="476">
          <cell r="M476">
            <v>33</v>
          </cell>
        </row>
        <row r="477">
          <cell r="M477">
            <v>33</v>
          </cell>
        </row>
        <row r="478">
          <cell r="M478">
            <v>33</v>
          </cell>
        </row>
        <row r="479">
          <cell r="M479">
            <v>33</v>
          </cell>
        </row>
        <row r="480">
          <cell r="M480">
            <v>33</v>
          </cell>
        </row>
        <row r="481">
          <cell r="M481">
            <v>33</v>
          </cell>
        </row>
        <row r="482">
          <cell r="M482">
            <v>33</v>
          </cell>
        </row>
        <row r="483">
          <cell r="M483">
            <v>33</v>
          </cell>
        </row>
        <row r="484">
          <cell r="M484">
            <v>33</v>
          </cell>
        </row>
        <row r="485">
          <cell r="M485">
            <v>33</v>
          </cell>
        </row>
        <row r="486">
          <cell r="M486">
            <v>33</v>
          </cell>
        </row>
        <row r="487">
          <cell r="M487">
            <v>33</v>
          </cell>
        </row>
        <row r="488">
          <cell r="M488">
            <v>33</v>
          </cell>
        </row>
        <row r="489">
          <cell r="M489">
            <v>33</v>
          </cell>
        </row>
        <row r="490">
          <cell r="M490">
            <v>33</v>
          </cell>
        </row>
        <row r="491">
          <cell r="M491">
            <v>33</v>
          </cell>
        </row>
        <row r="492">
          <cell r="M492">
            <v>33</v>
          </cell>
        </row>
        <row r="493">
          <cell r="M493">
            <v>33</v>
          </cell>
        </row>
        <row r="494">
          <cell r="M494">
            <v>33</v>
          </cell>
        </row>
        <row r="495">
          <cell r="M495">
            <v>33</v>
          </cell>
        </row>
        <row r="496">
          <cell r="M496">
            <v>33</v>
          </cell>
        </row>
        <row r="497">
          <cell r="M497">
            <v>34</v>
          </cell>
        </row>
        <row r="498">
          <cell r="M498">
            <v>34</v>
          </cell>
        </row>
        <row r="499">
          <cell r="M499">
            <v>34</v>
          </cell>
        </row>
        <row r="500">
          <cell r="M500">
            <v>34</v>
          </cell>
        </row>
        <row r="501">
          <cell r="M501">
            <v>32</v>
          </cell>
        </row>
        <row r="502">
          <cell r="M502">
            <v>32</v>
          </cell>
        </row>
        <row r="503">
          <cell r="M503">
            <v>32</v>
          </cell>
        </row>
        <row r="504">
          <cell r="M504">
            <v>32</v>
          </cell>
        </row>
        <row r="505">
          <cell r="M505">
            <v>32</v>
          </cell>
        </row>
        <row r="506">
          <cell r="M506">
            <v>32</v>
          </cell>
        </row>
        <row r="507">
          <cell r="M507">
            <v>32</v>
          </cell>
        </row>
        <row r="508">
          <cell r="M508">
            <v>32</v>
          </cell>
        </row>
        <row r="509">
          <cell r="M509">
            <v>32</v>
          </cell>
        </row>
        <row r="510">
          <cell r="M510">
            <v>32</v>
          </cell>
        </row>
        <row r="511">
          <cell r="M511">
            <v>32</v>
          </cell>
        </row>
        <row r="512">
          <cell r="M512">
            <v>32</v>
          </cell>
        </row>
        <row r="513">
          <cell r="M513">
            <v>32</v>
          </cell>
        </row>
        <row r="514">
          <cell r="M514">
            <v>32</v>
          </cell>
        </row>
        <row r="515">
          <cell r="M515">
            <v>32</v>
          </cell>
        </row>
        <row r="516">
          <cell r="M516">
            <v>32</v>
          </cell>
        </row>
        <row r="517">
          <cell r="M517">
            <v>32</v>
          </cell>
        </row>
        <row r="518">
          <cell r="M518">
            <v>32</v>
          </cell>
        </row>
        <row r="519">
          <cell r="M519">
            <v>32</v>
          </cell>
        </row>
        <row r="520">
          <cell r="M520">
            <v>32</v>
          </cell>
        </row>
        <row r="521">
          <cell r="M521">
            <v>32</v>
          </cell>
        </row>
        <row r="522">
          <cell r="M522">
            <v>32</v>
          </cell>
        </row>
        <row r="523">
          <cell r="M523">
            <v>32</v>
          </cell>
        </row>
        <row r="524">
          <cell r="M524">
            <v>32</v>
          </cell>
        </row>
        <row r="525">
          <cell r="M525">
            <v>32</v>
          </cell>
        </row>
        <row r="526">
          <cell r="M526">
            <v>32</v>
          </cell>
        </row>
        <row r="527">
          <cell r="M527">
            <v>32</v>
          </cell>
        </row>
        <row r="528">
          <cell r="M528">
            <v>32</v>
          </cell>
        </row>
        <row r="529">
          <cell r="M529">
            <v>32</v>
          </cell>
        </row>
        <row r="530">
          <cell r="M530">
            <v>32</v>
          </cell>
        </row>
        <row r="531">
          <cell r="M531">
            <v>32</v>
          </cell>
        </row>
        <row r="532">
          <cell r="M532">
            <v>32</v>
          </cell>
        </row>
        <row r="533">
          <cell r="M533">
            <v>32</v>
          </cell>
        </row>
        <row r="534">
          <cell r="M534">
            <v>32</v>
          </cell>
        </row>
        <row r="535">
          <cell r="M535">
            <v>32</v>
          </cell>
        </row>
        <row r="536">
          <cell r="M536">
            <v>32</v>
          </cell>
        </row>
        <row r="537">
          <cell r="M537">
            <v>33</v>
          </cell>
        </row>
        <row r="538">
          <cell r="M538">
            <v>33</v>
          </cell>
        </row>
        <row r="539">
          <cell r="M539">
            <v>33</v>
          </cell>
        </row>
        <row r="540">
          <cell r="M540">
            <v>33</v>
          </cell>
        </row>
        <row r="541">
          <cell r="M541">
            <v>33</v>
          </cell>
        </row>
        <row r="542">
          <cell r="M542">
            <v>33</v>
          </cell>
        </row>
        <row r="543">
          <cell r="M543">
            <v>33</v>
          </cell>
        </row>
        <row r="544">
          <cell r="M544">
            <v>33</v>
          </cell>
        </row>
        <row r="545">
          <cell r="M545">
            <v>33</v>
          </cell>
        </row>
        <row r="546">
          <cell r="M546">
            <v>33</v>
          </cell>
        </row>
        <row r="547">
          <cell r="M547">
            <v>32</v>
          </cell>
        </row>
        <row r="548">
          <cell r="M548">
            <v>32</v>
          </cell>
        </row>
        <row r="549">
          <cell r="M549">
            <v>32</v>
          </cell>
        </row>
        <row r="550">
          <cell r="M550">
            <v>32</v>
          </cell>
        </row>
        <row r="551">
          <cell r="M551" t="str">
            <v/>
          </cell>
        </row>
        <row r="552">
          <cell r="M552">
            <v>35</v>
          </cell>
        </row>
        <row r="553">
          <cell r="M553">
            <v>35</v>
          </cell>
        </row>
        <row r="554">
          <cell r="M554">
            <v>35</v>
          </cell>
        </row>
        <row r="555">
          <cell r="M555">
            <v>35</v>
          </cell>
        </row>
        <row r="556">
          <cell r="M556">
            <v>35</v>
          </cell>
        </row>
        <row r="557">
          <cell r="M557">
            <v>35</v>
          </cell>
        </row>
        <row r="558">
          <cell r="M558">
            <v>35</v>
          </cell>
        </row>
        <row r="559">
          <cell r="M559">
            <v>35</v>
          </cell>
        </row>
        <row r="560">
          <cell r="M560">
            <v>35</v>
          </cell>
        </row>
        <row r="561">
          <cell r="M561">
            <v>35</v>
          </cell>
        </row>
        <row r="562">
          <cell r="M562">
            <v>35</v>
          </cell>
        </row>
        <row r="563">
          <cell r="M563">
            <v>35</v>
          </cell>
        </row>
        <row r="564">
          <cell r="M564">
            <v>35</v>
          </cell>
        </row>
        <row r="565">
          <cell r="M565">
            <v>35</v>
          </cell>
        </row>
        <row r="566">
          <cell r="M566" t="str">
            <v/>
          </cell>
        </row>
        <row r="567">
          <cell r="M567">
            <v>36</v>
          </cell>
        </row>
        <row r="568">
          <cell r="M568">
            <v>36</v>
          </cell>
        </row>
        <row r="569">
          <cell r="M569">
            <v>36</v>
          </cell>
        </row>
        <row r="570">
          <cell r="M570">
            <v>36</v>
          </cell>
        </row>
        <row r="571">
          <cell r="M571">
            <v>36</v>
          </cell>
        </row>
        <row r="572">
          <cell r="M572">
            <v>36</v>
          </cell>
        </row>
        <row r="573">
          <cell r="M573">
            <v>36</v>
          </cell>
        </row>
        <row r="574">
          <cell r="M574">
            <v>36</v>
          </cell>
        </row>
        <row r="575">
          <cell r="M575">
            <v>36</v>
          </cell>
        </row>
        <row r="576">
          <cell r="M576">
            <v>36</v>
          </cell>
        </row>
        <row r="577">
          <cell r="M577">
            <v>36</v>
          </cell>
        </row>
        <row r="578">
          <cell r="M578">
            <v>36</v>
          </cell>
        </row>
        <row r="579">
          <cell r="M579">
            <v>36</v>
          </cell>
        </row>
        <row r="580">
          <cell r="M580" t="str">
            <v/>
          </cell>
        </row>
        <row r="581">
          <cell r="M581" t="str">
            <v/>
          </cell>
        </row>
        <row r="582">
          <cell r="M582">
            <v>37</v>
          </cell>
        </row>
        <row r="583">
          <cell r="M583">
            <v>37</v>
          </cell>
        </row>
        <row r="584">
          <cell r="M584">
            <v>37</v>
          </cell>
        </row>
        <row r="585">
          <cell r="M585">
            <v>37</v>
          </cell>
        </row>
        <row r="586">
          <cell r="M586">
            <v>37</v>
          </cell>
        </row>
        <row r="587">
          <cell r="M587">
            <v>37</v>
          </cell>
        </row>
        <row r="588">
          <cell r="M588">
            <v>37</v>
          </cell>
        </row>
        <row r="589">
          <cell r="M589">
            <v>37</v>
          </cell>
        </row>
        <row r="590">
          <cell r="M590">
            <v>37</v>
          </cell>
        </row>
        <row r="591">
          <cell r="M591">
            <v>37</v>
          </cell>
        </row>
        <row r="592">
          <cell r="M592">
            <v>37</v>
          </cell>
        </row>
        <row r="593">
          <cell r="M593">
            <v>37</v>
          </cell>
        </row>
        <row r="594">
          <cell r="M594">
            <v>37</v>
          </cell>
        </row>
        <row r="595">
          <cell r="M595">
            <v>37</v>
          </cell>
        </row>
        <row r="596">
          <cell r="M596">
            <v>37</v>
          </cell>
        </row>
        <row r="597">
          <cell r="M597">
            <v>37</v>
          </cell>
        </row>
        <row r="598">
          <cell r="M598">
            <v>37</v>
          </cell>
        </row>
        <row r="599">
          <cell r="M599">
            <v>37</v>
          </cell>
        </row>
        <row r="600">
          <cell r="M600">
            <v>37</v>
          </cell>
        </row>
        <row r="601">
          <cell r="M601">
            <v>37</v>
          </cell>
        </row>
        <row r="602">
          <cell r="M602">
            <v>37</v>
          </cell>
        </row>
        <row r="603">
          <cell r="M603">
            <v>37</v>
          </cell>
        </row>
        <row r="604">
          <cell r="M604">
            <v>37</v>
          </cell>
        </row>
        <row r="605">
          <cell r="M605">
            <v>37</v>
          </cell>
        </row>
        <row r="606">
          <cell r="M606">
            <v>37</v>
          </cell>
        </row>
        <row r="607">
          <cell r="M607">
            <v>37</v>
          </cell>
        </row>
        <row r="608">
          <cell r="M608">
            <v>37</v>
          </cell>
        </row>
        <row r="609">
          <cell r="M609">
            <v>37</v>
          </cell>
        </row>
        <row r="610">
          <cell r="M610">
            <v>37</v>
          </cell>
        </row>
        <row r="611">
          <cell r="M611">
            <v>37</v>
          </cell>
        </row>
        <row r="612">
          <cell r="M612">
            <v>37</v>
          </cell>
        </row>
        <row r="613">
          <cell r="M613">
            <v>37</v>
          </cell>
        </row>
        <row r="614">
          <cell r="M614">
            <v>37</v>
          </cell>
        </row>
        <row r="615">
          <cell r="M615">
            <v>37</v>
          </cell>
        </row>
        <row r="616">
          <cell r="M616">
            <v>37</v>
          </cell>
        </row>
        <row r="617">
          <cell r="M617">
            <v>37</v>
          </cell>
        </row>
        <row r="618">
          <cell r="M618">
            <v>37</v>
          </cell>
        </row>
        <row r="619">
          <cell r="M619">
            <v>37</v>
          </cell>
        </row>
        <row r="620">
          <cell r="M620">
            <v>37</v>
          </cell>
        </row>
        <row r="621">
          <cell r="M621">
            <v>37</v>
          </cell>
        </row>
        <row r="622">
          <cell r="M622">
            <v>37</v>
          </cell>
        </row>
        <row r="623">
          <cell r="M623">
            <v>37</v>
          </cell>
        </row>
        <row r="624">
          <cell r="M624">
            <v>37</v>
          </cell>
        </row>
        <row r="625">
          <cell r="M625">
            <v>37</v>
          </cell>
        </row>
        <row r="626">
          <cell r="M626">
            <v>37</v>
          </cell>
        </row>
        <row r="627">
          <cell r="M627">
            <v>37</v>
          </cell>
        </row>
        <row r="628">
          <cell r="M628" t="str">
            <v/>
          </cell>
        </row>
        <row r="629">
          <cell r="M629">
            <v>38</v>
          </cell>
        </row>
        <row r="630">
          <cell r="M630">
            <v>38</v>
          </cell>
        </row>
        <row r="631">
          <cell r="M631">
            <v>38</v>
          </cell>
        </row>
        <row r="632">
          <cell r="M632">
            <v>38</v>
          </cell>
        </row>
        <row r="633">
          <cell r="M633">
            <v>38</v>
          </cell>
        </row>
        <row r="634">
          <cell r="M634">
            <v>38</v>
          </cell>
        </row>
        <row r="635">
          <cell r="M635">
            <v>38</v>
          </cell>
        </row>
        <row r="636">
          <cell r="M636">
            <v>38</v>
          </cell>
        </row>
        <row r="637">
          <cell r="M637">
            <v>38</v>
          </cell>
        </row>
        <row r="638">
          <cell r="M638">
            <v>38</v>
          </cell>
        </row>
        <row r="639">
          <cell r="M639">
            <v>38</v>
          </cell>
        </row>
        <row r="640">
          <cell r="M640">
            <v>38</v>
          </cell>
        </row>
        <row r="641">
          <cell r="M641">
            <v>38</v>
          </cell>
        </row>
        <row r="642">
          <cell r="M642">
            <v>38</v>
          </cell>
        </row>
        <row r="643">
          <cell r="M643">
            <v>38</v>
          </cell>
        </row>
        <row r="644">
          <cell r="M644">
            <v>38</v>
          </cell>
        </row>
        <row r="645">
          <cell r="M645">
            <v>38</v>
          </cell>
        </row>
        <row r="646">
          <cell r="M646">
            <v>38</v>
          </cell>
        </row>
        <row r="647">
          <cell r="M647">
            <v>38</v>
          </cell>
        </row>
        <row r="648">
          <cell r="M648">
            <v>38</v>
          </cell>
        </row>
        <row r="649">
          <cell r="M649">
            <v>38</v>
          </cell>
        </row>
        <row r="650">
          <cell r="M650">
            <v>38</v>
          </cell>
        </row>
        <row r="651">
          <cell r="M651">
            <v>38</v>
          </cell>
        </row>
        <row r="652">
          <cell r="M652">
            <v>38</v>
          </cell>
        </row>
        <row r="653">
          <cell r="M653">
            <v>38</v>
          </cell>
        </row>
        <row r="654">
          <cell r="M654">
            <v>38</v>
          </cell>
        </row>
        <row r="655">
          <cell r="M655">
            <v>38</v>
          </cell>
        </row>
        <row r="656">
          <cell r="M656">
            <v>38</v>
          </cell>
        </row>
        <row r="657">
          <cell r="M657">
            <v>38</v>
          </cell>
        </row>
        <row r="658">
          <cell r="M658">
            <v>38</v>
          </cell>
        </row>
        <row r="659">
          <cell r="M659">
            <v>38</v>
          </cell>
        </row>
        <row r="660">
          <cell r="M660">
            <v>38</v>
          </cell>
        </row>
        <row r="661">
          <cell r="M661">
            <v>38</v>
          </cell>
        </row>
        <row r="662">
          <cell r="M662">
            <v>38</v>
          </cell>
        </row>
        <row r="663">
          <cell r="M663">
            <v>38</v>
          </cell>
        </row>
        <row r="664">
          <cell r="M664">
            <v>38</v>
          </cell>
        </row>
        <row r="665">
          <cell r="M665">
            <v>38</v>
          </cell>
        </row>
        <row r="666">
          <cell r="M666">
            <v>38</v>
          </cell>
        </row>
        <row r="667">
          <cell r="M667">
            <v>38</v>
          </cell>
        </row>
        <row r="668">
          <cell r="M668">
            <v>38</v>
          </cell>
        </row>
        <row r="669">
          <cell r="M669">
            <v>38</v>
          </cell>
        </row>
        <row r="670">
          <cell r="M670">
            <v>38</v>
          </cell>
        </row>
        <row r="671">
          <cell r="M671">
            <v>38</v>
          </cell>
        </row>
        <row r="672">
          <cell r="M672" t="str">
            <v/>
          </cell>
        </row>
        <row r="673">
          <cell r="M673">
            <v>39</v>
          </cell>
        </row>
        <row r="674">
          <cell r="M674">
            <v>39</v>
          </cell>
        </row>
        <row r="675">
          <cell r="M675">
            <v>39</v>
          </cell>
        </row>
        <row r="676">
          <cell r="M676">
            <v>39</v>
          </cell>
        </row>
        <row r="677">
          <cell r="M677">
            <v>39</v>
          </cell>
        </row>
        <row r="678">
          <cell r="M678">
            <v>39</v>
          </cell>
        </row>
        <row r="679">
          <cell r="M679">
            <v>39</v>
          </cell>
        </row>
        <row r="680">
          <cell r="M680" t="str">
            <v/>
          </cell>
        </row>
        <row r="681">
          <cell r="M681">
            <v>40</v>
          </cell>
        </row>
        <row r="682">
          <cell r="M682">
            <v>40</v>
          </cell>
        </row>
        <row r="683">
          <cell r="M683">
            <v>40</v>
          </cell>
        </row>
        <row r="684">
          <cell r="M684">
            <v>40</v>
          </cell>
        </row>
        <row r="685">
          <cell r="M685">
            <v>40</v>
          </cell>
        </row>
        <row r="686">
          <cell r="M686">
            <v>40</v>
          </cell>
        </row>
        <row r="687">
          <cell r="M687">
            <v>40</v>
          </cell>
        </row>
        <row r="688">
          <cell r="M688">
            <v>40</v>
          </cell>
        </row>
        <row r="689">
          <cell r="M689">
            <v>40</v>
          </cell>
        </row>
        <row r="690">
          <cell r="M690">
            <v>40</v>
          </cell>
        </row>
        <row r="691">
          <cell r="M691">
            <v>40</v>
          </cell>
        </row>
        <row r="692">
          <cell r="M692">
            <v>40</v>
          </cell>
        </row>
        <row r="693">
          <cell r="M693">
            <v>40</v>
          </cell>
        </row>
        <row r="694">
          <cell r="M694">
            <v>40</v>
          </cell>
        </row>
        <row r="695">
          <cell r="M695">
            <v>40</v>
          </cell>
        </row>
        <row r="696">
          <cell r="M696">
            <v>40</v>
          </cell>
        </row>
        <row r="697">
          <cell r="M697">
            <v>40</v>
          </cell>
        </row>
        <row r="698">
          <cell r="M698">
            <v>40</v>
          </cell>
        </row>
        <row r="699">
          <cell r="M699">
            <v>40</v>
          </cell>
        </row>
        <row r="700">
          <cell r="M700">
            <v>40</v>
          </cell>
        </row>
        <row r="701">
          <cell r="M701">
            <v>40</v>
          </cell>
        </row>
        <row r="702">
          <cell r="M702">
            <v>40</v>
          </cell>
        </row>
        <row r="703">
          <cell r="M703" t="str">
            <v/>
          </cell>
        </row>
        <row r="704">
          <cell r="M704" t="str">
            <v/>
          </cell>
        </row>
        <row r="705">
          <cell r="M705">
            <v>41</v>
          </cell>
        </row>
        <row r="706">
          <cell r="M706">
            <v>41</v>
          </cell>
        </row>
        <row r="707">
          <cell r="M707" t="str">
            <v/>
          </cell>
        </row>
        <row r="708">
          <cell r="M708">
            <v>41</v>
          </cell>
        </row>
        <row r="709">
          <cell r="M709" t="str">
            <v/>
          </cell>
        </row>
        <row r="710">
          <cell r="M710">
            <v>42</v>
          </cell>
        </row>
        <row r="711">
          <cell r="M711" t="str">
            <v/>
          </cell>
        </row>
        <row r="712">
          <cell r="M712">
            <v>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4A8F-2C0E-4F08-8005-E359A4A02DDB}">
  <dimension ref="J2:S711"/>
  <sheetViews>
    <sheetView view="pageBreakPreview" topLeftCell="A692" zoomScale="85" zoomScaleNormal="85" zoomScaleSheetLayoutView="85" workbookViewId="0">
      <selection activeCell="M700" sqref="M700"/>
    </sheetView>
  </sheetViews>
  <sheetFormatPr defaultRowHeight="14.5" x14ac:dyDescent="0.35"/>
  <cols>
    <col min="10" max="10" width="12.08984375" style="4" customWidth="1"/>
    <col min="11" max="11" width="12.453125" style="4" customWidth="1"/>
    <col min="12" max="12" width="10.08984375" style="4" customWidth="1"/>
    <col min="13" max="13" width="65.90625" style="1" customWidth="1"/>
    <col min="14" max="14" width="8.7265625" style="6"/>
    <col min="15" max="15" width="10.1796875" style="7" bestFit="1" customWidth="1"/>
    <col min="16" max="16" width="11.1796875" style="7" bestFit="1" customWidth="1"/>
    <col min="17" max="17" width="8.7265625" style="7"/>
    <col min="18" max="18" width="11.1796875" style="7" bestFit="1" customWidth="1"/>
    <col min="19" max="19" width="13.81640625" style="7" bestFit="1" customWidth="1"/>
  </cols>
  <sheetData>
    <row r="2" spans="10:19" ht="18.5" x14ac:dyDescent="0.35">
      <c r="J2" s="106" t="s">
        <v>2640</v>
      </c>
      <c r="K2" s="106"/>
      <c r="L2" s="106"/>
      <c r="M2" s="106"/>
      <c r="N2" s="106"/>
      <c r="O2" s="106"/>
      <c r="P2" s="106"/>
      <c r="Q2" s="106"/>
      <c r="R2" s="106"/>
      <c r="S2" s="106"/>
    </row>
    <row r="3" spans="10:19" ht="18.5" x14ac:dyDescent="0.35">
      <c r="J3" s="106" t="s">
        <v>2641</v>
      </c>
      <c r="K3" s="106"/>
      <c r="L3" s="106"/>
      <c r="M3" s="106"/>
      <c r="N3" s="106"/>
      <c r="O3" s="106"/>
      <c r="P3" s="106"/>
      <c r="Q3" s="106"/>
      <c r="R3" s="106"/>
      <c r="S3" s="106"/>
    </row>
    <row r="4" spans="10:19" ht="19" thickBot="1" x14ac:dyDescent="0.4">
      <c r="J4" s="108" t="s">
        <v>2642</v>
      </c>
      <c r="K4" s="108"/>
      <c r="L4" s="108"/>
      <c r="M4" s="108"/>
      <c r="N4" s="108"/>
      <c r="O4" s="108"/>
      <c r="P4" s="108"/>
      <c r="Q4" s="108"/>
      <c r="R4" s="108"/>
      <c r="S4" s="108"/>
    </row>
    <row r="6" spans="10:19" x14ac:dyDescent="0.35">
      <c r="J6" s="105" t="s">
        <v>2635</v>
      </c>
    </row>
    <row r="7" spans="10:19" x14ac:dyDescent="0.35">
      <c r="J7" s="105" t="s">
        <v>2636</v>
      </c>
    </row>
    <row r="8" spans="10:19" x14ac:dyDescent="0.35">
      <c r="J8" s="105" t="s">
        <v>2637</v>
      </c>
    </row>
    <row r="9" spans="10:19" x14ac:dyDescent="0.35">
      <c r="J9" s="105" t="s">
        <v>2638</v>
      </c>
    </row>
    <row r="10" spans="10:19" x14ac:dyDescent="0.35">
      <c r="J10" s="105" t="s">
        <v>2639</v>
      </c>
    </row>
    <row r="11" spans="10:19" x14ac:dyDescent="0.35">
      <c r="J11" s="105"/>
    </row>
    <row r="12" spans="10:19" ht="23.5" x14ac:dyDescent="0.35">
      <c r="J12" s="107" t="s">
        <v>2634</v>
      </c>
      <c r="K12" s="107"/>
      <c r="L12" s="107"/>
      <c r="M12" s="107"/>
      <c r="N12" s="107"/>
      <c r="O12" s="107"/>
      <c r="P12" s="107"/>
      <c r="Q12" s="107"/>
      <c r="R12" s="107"/>
      <c r="S12" s="107"/>
    </row>
    <row r="13" spans="10:19" ht="23.5" x14ac:dyDescent="0.35"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0:19" x14ac:dyDescent="0.35">
      <c r="J14" s="114" t="s">
        <v>2648</v>
      </c>
      <c r="K14" s="114" t="s">
        <v>2543</v>
      </c>
      <c r="L14" s="114" t="s">
        <v>2649</v>
      </c>
      <c r="M14" s="115" t="s">
        <v>2650</v>
      </c>
      <c r="N14" s="114" t="s">
        <v>2651</v>
      </c>
      <c r="O14" s="116" t="s">
        <v>2652</v>
      </c>
      <c r="P14" s="116" t="s">
        <v>2653</v>
      </c>
      <c r="Q14" s="116" t="s">
        <v>2654</v>
      </c>
      <c r="R14" s="116" t="s">
        <v>2655</v>
      </c>
      <c r="S14" s="116" t="s">
        <v>2656</v>
      </c>
    </row>
    <row r="15" spans="10:19" x14ac:dyDescent="0.35">
      <c r="J15" s="18" t="s">
        <v>0</v>
      </c>
      <c r="K15" s="18" t="s">
        <v>1</v>
      </c>
      <c r="L15" s="18"/>
      <c r="M15" s="19" t="s">
        <v>2</v>
      </c>
      <c r="N15" s="20" t="s">
        <v>3</v>
      </c>
      <c r="O15" s="21">
        <v>0</v>
      </c>
      <c r="P15" s="21"/>
      <c r="Q15" s="21"/>
      <c r="R15" s="21">
        <v>0</v>
      </c>
      <c r="S15" s="21">
        <v>19318739.449999999</v>
      </c>
    </row>
    <row r="16" spans="10:19" x14ac:dyDescent="0.35">
      <c r="J16" s="9" t="s">
        <v>5</v>
      </c>
      <c r="K16" s="9" t="s">
        <v>6</v>
      </c>
      <c r="L16" s="9" t="s">
        <v>6</v>
      </c>
      <c r="M16" s="10" t="s">
        <v>7</v>
      </c>
      <c r="N16" s="9"/>
      <c r="O16" s="11">
        <v>0</v>
      </c>
      <c r="P16" s="11"/>
      <c r="Q16" s="11" t="s">
        <v>6</v>
      </c>
      <c r="R16" s="11">
        <v>0</v>
      </c>
      <c r="S16" s="11">
        <v>1337264.4099999999</v>
      </c>
    </row>
    <row r="17" spans="10:19" x14ac:dyDescent="0.35">
      <c r="J17" s="15" t="s">
        <v>8</v>
      </c>
      <c r="K17" s="15" t="s">
        <v>6</v>
      </c>
      <c r="L17" s="15" t="s">
        <v>6</v>
      </c>
      <c r="M17" s="16" t="s">
        <v>9</v>
      </c>
      <c r="N17" s="15"/>
      <c r="O17" s="17">
        <v>0</v>
      </c>
      <c r="P17" s="17"/>
      <c r="Q17" s="17" t="s">
        <v>6</v>
      </c>
      <c r="R17" s="17">
        <v>0</v>
      </c>
      <c r="S17" s="17">
        <v>509468.11</v>
      </c>
    </row>
    <row r="18" spans="10:19" x14ac:dyDescent="0.35">
      <c r="J18" s="5" t="s">
        <v>10</v>
      </c>
      <c r="K18" s="5" t="s">
        <v>11</v>
      </c>
      <c r="L18" s="5" t="s">
        <v>12</v>
      </c>
      <c r="M18" s="2" t="s">
        <v>9</v>
      </c>
      <c r="N18" s="5" t="s">
        <v>13</v>
      </c>
      <c r="O18" s="8">
        <v>1</v>
      </c>
      <c r="P18" s="8">
        <v>423181.42</v>
      </c>
      <c r="Q18" s="8" t="s">
        <v>4</v>
      </c>
      <c r="R18" s="8">
        <v>509468.11</v>
      </c>
      <c r="S18" s="8">
        <v>509468.11</v>
      </c>
    </row>
    <row r="19" spans="10:19" x14ac:dyDescent="0.35">
      <c r="J19" s="15" t="s">
        <v>14</v>
      </c>
      <c r="K19" s="15" t="s">
        <v>6</v>
      </c>
      <c r="L19" s="15" t="s">
        <v>6</v>
      </c>
      <c r="M19" s="16" t="s">
        <v>15</v>
      </c>
      <c r="N19" s="15"/>
      <c r="O19" s="17">
        <v>0</v>
      </c>
      <c r="P19" s="17">
        <v>0</v>
      </c>
      <c r="Q19" s="17" t="s">
        <v>6</v>
      </c>
      <c r="R19" s="17">
        <v>0</v>
      </c>
      <c r="S19" s="17">
        <v>29249.08</v>
      </c>
    </row>
    <row r="20" spans="10:19" x14ac:dyDescent="0.35">
      <c r="J20" s="5" t="s">
        <v>16</v>
      </c>
      <c r="K20" s="5" t="s">
        <v>11</v>
      </c>
      <c r="L20" s="5" t="s">
        <v>17</v>
      </c>
      <c r="M20" s="2" t="s">
        <v>18</v>
      </c>
      <c r="N20" s="5" t="s">
        <v>13</v>
      </c>
      <c r="O20" s="8">
        <v>1</v>
      </c>
      <c r="P20" s="8">
        <v>7532.86</v>
      </c>
      <c r="Q20" s="8" t="s">
        <v>4</v>
      </c>
      <c r="R20" s="8">
        <v>9068.81</v>
      </c>
      <c r="S20" s="8">
        <v>9068.82</v>
      </c>
    </row>
    <row r="21" spans="10:19" x14ac:dyDescent="0.35">
      <c r="J21" s="5" t="s">
        <v>19</v>
      </c>
      <c r="K21" s="5" t="s">
        <v>11</v>
      </c>
      <c r="L21" s="5" t="s">
        <v>20</v>
      </c>
      <c r="M21" s="2" t="s">
        <v>21</v>
      </c>
      <c r="N21" s="5" t="s">
        <v>13</v>
      </c>
      <c r="O21" s="8">
        <v>1</v>
      </c>
      <c r="P21" s="8">
        <v>16762.400000000001</v>
      </c>
      <c r="Q21" s="8" t="s">
        <v>4</v>
      </c>
      <c r="R21" s="8">
        <v>20180.25</v>
      </c>
      <c r="S21" s="8">
        <v>20180.259999999998</v>
      </c>
    </row>
    <row r="22" spans="10:19" x14ac:dyDescent="0.35">
      <c r="J22" s="15" t="s">
        <v>22</v>
      </c>
      <c r="K22" s="15" t="s">
        <v>6</v>
      </c>
      <c r="L22" s="15" t="s">
        <v>6</v>
      </c>
      <c r="M22" s="16" t="s">
        <v>23</v>
      </c>
      <c r="N22" s="15"/>
      <c r="O22" s="17">
        <v>0</v>
      </c>
      <c r="P22" s="17">
        <v>0</v>
      </c>
      <c r="Q22" s="17" t="s">
        <v>6</v>
      </c>
      <c r="R22" s="17">
        <v>0</v>
      </c>
      <c r="S22" s="17">
        <v>154489.22</v>
      </c>
    </row>
    <row r="23" spans="10:19" ht="58" x14ac:dyDescent="0.35">
      <c r="J23" s="5" t="s">
        <v>24</v>
      </c>
      <c r="K23" s="5" t="s">
        <v>11</v>
      </c>
      <c r="L23" s="5" t="s">
        <v>25</v>
      </c>
      <c r="M23" s="2" t="s">
        <v>26</v>
      </c>
      <c r="N23" s="5" t="s">
        <v>27</v>
      </c>
      <c r="O23" s="8">
        <v>4898.1999999999989</v>
      </c>
      <c r="P23" s="8">
        <v>26.2</v>
      </c>
      <c r="Q23" s="8" t="s">
        <v>4</v>
      </c>
      <c r="R23" s="8">
        <v>31.54</v>
      </c>
      <c r="S23" s="8">
        <v>154489.22</v>
      </c>
    </row>
    <row r="24" spans="10:19" x14ac:dyDescent="0.35">
      <c r="J24" s="15" t="s">
        <v>28</v>
      </c>
      <c r="K24" s="15" t="s">
        <v>6</v>
      </c>
      <c r="L24" s="15" t="s">
        <v>6</v>
      </c>
      <c r="M24" s="16" t="s">
        <v>29</v>
      </c>
      <c r="N24" s="15"/>
      <c r="O24" s="17">
        <v>0</v>
      </c>
      <c r="P24" s="17">
        <v>0</v>
      </c>
      <c r="Q24" s="17" t="s">
        <v>6</v>
      </c>
      <c r="R24" s="17">
        <v>0</v>
      </c>
      <c r="S24" s="17">
        <v>644058</v>
      </c>
    </row>
    <row r="25" spans="10:19" x14ac:dyDescent="0.35">
      <c r="J25" s="5" t="s">
        <v>30</v>
      </c>
      <c r="K25" s="5" t="s">
        <v>11</v>
      </c>
      <c r="L25" s="5" t="s">
        <v>31</v>
      </c>
      <c r="M25" s="2" t="s">
        <v>29</v>
      </c>
      <c r="N25" s="5" t="s">
        <v>13</v>
      </c>
      <c r="O25" s="8">
        <v>1</v>
      </c>
      <c r="P25" s="8">
        <v>534976.34</v>
      </c>
      <c r="Q25" s="8" t="s">
        <v>4</v>
      </c>
      <c r="R25" s="8">
        <v>644058.02</v>
      </c>
      <c r="S25" s="8">
        <v>644058</v>
      </c>
    </row>
    <row r="26" spans="10:19" x14ac:dyDescent="0.35">
      <c r="J26" s="9" t="s">
        <v>32</v>
      </c>
      <c r="K26" s="9" t="s">
        <v>6</v>
      </c>
      <c r="L26" s="9" t="s">
        <v>6</v>
      </c>
      <c r="M26" s="10" t="s">
        <v>33</v>
      </c>
      <c r="N26" s="9"/>
      <c r="O26" s="11">
        <v>0</v>
      </c>
      <c r="P26" s="11">
        <v>0</v>
      </c>
      <c r="Q26" s="11" t="s">
        <v>6</v>
      </c>
      <c r="R26" s="11">
        <v>0</v>
      </c>
      <c r="S26" s="11">
        <v>1319530.23</v>
      </c>
    </row>
    <row r="27" spans="10:19" ht="29" x14ac:dyDescent="0.35">
      <c r="J27" s="5" t="s">
        <v>34</v>
      </c>
      <c r="K27" s="5" t="s">
        <v>1</v>
      </c>
      <c r="L27" s="5" t="s">
        <v>35</v>
      </c>
      <c r="M27" s="2" t="s">
        <v>36</v>
      </c>
      <c r="N27" s="5" t="s">
        <v>37</v>
      </c>
      <c r="O27" s="8">
        <v>226</v>
      </c>
      <c r="P27" s="8">
        <v>69.900000000000006</v>
      </c>
      <c r="Q27" s="8" t="s">
        <v>4</v>
      </c>
      <c r="R27" s="8">
        <v>84.15</v>
      </c>
      <c r="S27" s="8">
        <v>19017.919999999998</v>
      </c>
    </row>
    <row r="28" spans="10:19" ht="58" x14ac:dyDescent="0.35">
      <c r="J28" s="5" t="s">
        <v>38</v>
      </c>
      <c r="K28" s="5" t="s">
        <v>1</v>
      </c>
      <c r="L28" s="5" t="s">
        <v>39</v>
      </c>
      <c r="M28" s="2" t="s">
        <v>40</v>
      </c>
      <c r="N28" s="5" t="s">
        <v>41</v>
      </c>
      <c r="O28" s="8">
        <v>1308.3100000000002</v>
      </c>
      <c r="P28" s="8">
        <v>13.71</v>
      </c>
      <c r="Q28" s="8" t="s">
        <v>4</v>
      </c>
      <c r="R28" s="8">
        <v>16.510000000000002</v>
      </c>
      <c r="S28" s="8">
        <v>21600.199999999997</v>
      </c>
    </row>
    <row r="29" spans="10:19" x14ac:dyDescent="0.35">
      <c r="J29" s="5" t="s">
        <v>42</v>
      </c>
      <c r="K29" s="5" t="s">
        <v>1</v>
      </c>
      <c r="L29" s="5" t="s">
        <v>43</v>
      </c>
      <c r="M29" s="2" t="s">
        <v>44</v>
      </c>
      <c r="N29" s="5" t="s">
        <v>41</v>
      </c>
      <c r="O29" s="8">
        <v>145.37</v>
      </c>
      <c r="P29" s="8">
        <v>99.32</v>
      </c>
      <c r="Q29" s="8" t="s">
        <v>4</v>
      </c>
      <c r="R29" s="8">
        <v>119.57</v>
      </c>
      <c r="S29" s="8">
        <v>17381.900000000001</v>
      </c>
    </row>
    <row r="30" spans="10:19" ht="43.5" x14ac:dyDescent="0.35">
      <c r="J30" s="5" t="s">
        <v>45</v>
      </c>
      <c r="K30" s="5" t="s">
        <v>1</v>
      </c>
      <c r="L30" s="5" t="s">
        <v>46</v>
      </c>
      <c r="M30" s="2" t="s">
        <v>47</v>
      </c>
      <c r="N30" s="5" t="s">
        <v>41</v>
      </c>
      <c r="O30" s="8">
        <v>219.11</v>
      </c>
      <c r="P30" s="8">
        <v>365.62</v>
      </c>
      <c r="Q30" s="8" t="s">
        <v>4</v>
      </c>
      <c r="R30" s="8">
        <v>440.17</v>
      </c>
      <c r="S30" s="8">
        <v>96445.66</v>
      </c>
    </row>
    <row r="31" spans="10:19" ht="29" x14ac:dyDescent="0.35">
      <c r="J31" s="5" t="s">
        <v>48</v>
      </c>
      <c r="K31" s="5" t="s">
        <v>1</v>
      </c>
      <c r="L31" s="5" t="s">
        <v>49</v>
      </c>
      <c r="M31" s="2" t="s">
        <v>50</v>
      </c>
      <c r="N31" s="5" t="s">
        <v>51</v>
      </c>
      <c r="O31" s="8">
        <v>1771.4</v>
      </c>
      <c r="P31" s="8">
        <v>90.83</v>
      </c>
      <c r="Q31" s="8" t="s">
        <v>4</v>
      </c>
      <c r="R31" s="8">
        <v>109.35</v>
      </c>
      <c r="S31" s="8">
        <v>193702.59999999998</v>
      </c>
    </row>
    <row r="32" spans="10:19" ht="29" x14ac:dyDescent="0.35">
      <c r="J32" s="5" t="s">
        <v>52</v>
      </c>
      <c r="K32" s="5" t="s">
        <v>1</v>
      </c>
      <c r="L32" s="5" t="s">
        <v>53</v>
      </c>
      <c r="M32" s="2" t="s">
        <v>54</v>
      </c>
      <c r="N32" s="5" t="s">
        <v>55</v>
      </c>
      <c r="O32" s="8">
        <v>2056.1999999999998</v>
      </c>
      <c r="P32" s="8">
        <v>20.67</v>
      </c>
      <c r="Q32" s="8" t="s">
        <v>4</v>
      </c>
      <c r="R32" s="8">
        <v>24.88</v>
      </c>
      <c r="S32" s="8">
        <v>51158.259999999995</v>
      </c>
    </row>
    <row r="33" spans="10:19" ht="29" x14ac:dyDescent="0.35">
      <c r="J33" s="5" t="s">
        <v>56</v>
      </c>
      <c r="K33" s="5" t="s">
        <v>1</v>
      </c>
      <c r="L33" s="5" t="s">
        <v>57</v>
      </c>
      <c r="M33" s="2" t="s">
        <v>58</v>
      </c>
      <c r="N33" s="5" t="s">
        <v>55</v>
      </c>
      <c r="O33" s="8">
        <v>181.9</v>
      </c>
      <c r="P33" s="8">
        <v>18.27</v>
      </c>
      <c r="Q33" s="8" t="s">
        <v>4</v>
      </c>
      <c r="R33" s="8">
        <v>22</v>
      </c>
      <c r="S33" s="8">
        <v>4001.8</v>
      </c>
    </row>
    <row r="34" spans="10:19" ht="29" x14ac:dyDescent="0.35">
      <c r="J34" s="5" t="s">
        <v>59</v>
      </c>
      <c r="K34" s="5" t="s">
        <v>1</v>
      </c>
      <c r="L34" s="5" t="s">
        <v>60</v>
      </c>
      <c r="M34" s="2" t="s">
        <v>61</v>
      </c>
      <c r="N34" s="5" t="s">
        <v>55</v>
      </c>
      <c r="O34" s="8">
        <v>4404.7000000000007</v>
      </c>
      <c r="P34" s="8">
        <v>16.2</v>
      </c>
      <c r="Q34" s="8" t="s">
        <v>4</v>
      </c>
      <c r="R34" s="8">
        <v>19.5</v>
      </c>
      <c r="S34" s="8">
        <v>85891.66</v>
      </c>
    </row>
    <row r="35" spans="10:19" ht="29" x14ac:dyDescent="0.35">
      <c r="J35" s="5" t="s">
        <v>62</v>
      </c>
      <c r="K35" s="5" t="s">
        <v>1</v>
      </c>
      <c r="L35" s="5" t="s">
        <v>63</v>
      </c>
      <c r="M35" s="2" t="s">
        <v>64</v>
      </c>
      <c r="N35" s="5" t="s">
        <v>55</v>
      </c>
      <c r="O35" s="8">
        <v>7729.5000000000009</v>
      </c>
      <c r="P35" s="8">
        <v>14.03</v>
      </c>
      <c r="Q35" s="8" t="s">
        <v>4</v>
      </c>
      <c r="R35" s="8">
        <v>16.89</v>
      </c>
      <c r="S35" s="8">
        <v>130551.23999999999</v>
      </c>
    </row>
    <row r="36" spans="10:19" ht="29" x14ac:dyDescent="0.35">
      <c r="J36" s="5" t="s">
        <v>65</v>
      </c>
      <c r="K36" s="5" t="s">
        <v>1</v>
      </c>
      <c r="L36" s="5" t="s">
        <v>66</v>
      </c>
      <c r="M36" s="2" t="s">
        <v>67</v>
      </c>
      <c r="N36" s="5" t="s">
        <v>55</v>
      </c>
      <c r="O36" s="8">
        <v>1979.2999999999997</v>
      </c>
      <c r="P36" s="8">
        <v>10.66</v>
      </c>
      <c r="Q36" s="8" t="s">
        <v>4</v>
      </c>
      <c r="R36" s="8">
        <v>12.83</v>
      </c>
      <c r="S36" s="8">
        <v>25394.42</v>
      </c>
    </row>
    <row r="37" spans="10:19" ht="29" x14ac:dyDescent="0.35">
      <c r="J37" s="5" t="s">
        <v>68</v>
      </c>
      <c r="K37" s="5" t="s">
        <v>1</v>
      </c>
      <c r="L37" s="5" t="s">
        <v>69</v>
      </c>
      <c r="M37" s="2" t="s">
        <v>70</v>
      </c>
      <c r="N37" s="5" t="s">
        <v>55</v>
      </c>
      <c r="O37" s="8">
        <v>1057</v>
      </c>
      <c r="P37" s="8">
        <v>9.94</v>
      </c>
      <c r="Q37" s="8" t="s">
        <v>4</v>
      </c>
      <c r="R37" s="8">
        <v>11.97</v>
      </c>
      <c r="S37" s="8">
        <v>12652.279999999999</v>
      </c>
    </row>
    <row r="38" spans="10:19" ht="29" x14ac:dyDescent="0.35">
      <c r="J38" s="5" t="s">
        <v>71</v>
      </c>
      <c r="K38" s="5" t="s">
        <v>1</v>
      </c>
      <c r="L38" s="5" t="s">
        <v>72</v>
      </c>
      <c r="M38" s="2" t="s">
        <v>73</v>
      </c>
      <c r="N38" s="5" t="s">
        <v>55</v>
      </c>
      <c r="O38" s="8">
        <v>2699.2000000000003</v>
      </c>
      <c r="P38" s="8">
        <v>10.84</v>
      </c>
      <c r="Q38" s="8" t="s">
        <v>4</v>
      </c>
      <c r="R38" s="8">
        <v>13.05</v>
      </c>
      <c r="S38" s="8">
        <v>35224.54</v>
      </c>
    </row>
    <row r="39" spans="10:19" ht="29" x14ac:dyDescent="0.35">
      <c r="J39" s="5" t="s">
        <v>74</v>
      </c>
      <c r="K39" s="5" t="s">
        <v>11</v>
      </c>
      <c r="L39" s="5" t="s">
        <v>75</v>
      </c>
      <c r="M39" s="2" t="s">
        <v>76</v>
      </c>
      <c r="N39" s="5" t="s">
        <v>77</v>
      </c>
      <c r="O39" s="8">
        <v>341.75</v>
      </c>
      <c r="P39" s="8">
        <v>919.05</v>
      </c>
      <c r="Q39" s="8" t="s">
        <v>4</v>
      </c>
      <c r="R39" s="8">
        <v>1106.44</v>
      </c>
      <c r="S39" s="8">
        <v>378125.86</v>
      </c>
    </row>
    <row r="40" spans="10:19" x14ac:dyDescent="0.35">
      <c r="J40" s="5" t="s">
        <v>78</v>
      </c>
      <c r="K40" s="5" t="s">
        <v>1</v>
      </c>
      <c r="L40" s="5" t="s">
        <v>79</v>
      </c>
      <c r="M40" s="2" t="s">
        <v>80</v>
      </c>
      <c r="N40" s="5" t="s">
        <v>41</v>
      </c>
      <c r="O40" s="8">
        <v>1123.3499999999999</v>
      </c>
      <c r="P40" s="8">
        <v>1.44</v>
      </c>
      <c r="Q40" s="8" t="s">
        <v>4</v>
      </c>
      <c r="R40" s="8">
        <v>1.73</v>
      </c>
      <c r="S40" s="8">
        <v>1943.4</v>
      </c>
    </row>
    <row r="41" spans="10:19" ht="29" x14ac:dyDescent="0.35">
      <c r="J41" s="5" t="s">
        <v>81</v>
      </c>
      <c r="K41" s="5" t="s">
        <v>1</v>
      </c>
      <c r="L41" s="5" t="s">
        <v>82</v>
      </c>
      <c r="M41" s="2" t="s">
        <v>83</v>
      </c>
      <c r="N41" s="5" t="s">
        <v>41</v>
      </c>
      <c r="O41" s="8">
        <v>1445.59</v>
      </c>
      <c r="P41" s="8">
        <v>29.12</v>
      </c>
      <c r="Q41" s="8" t="s">
        <v>4</v>
      </c>
      <c r="R41" s="8">
        <v>35.06</v>
      </c>
      <c r="S41" s="8">
        <v>50682.39</v>
      </c>
    </row>
    <row r="42" spans="10:19" ht="29" x14ac:dyDescent="0.35">
      <c r="J42" s="5" t="s">
        <v>84</v>
      </c>
      <c r="K42" s="5" t="s">
        <v>1</v>
      </c>
      <c r="L42" s="5" t="s">
        <v>85</v>
      </c>
      <c r="M42" s="2" t="s">
        <v>86</v>
      </c>
      <c r="N42" s="5" t="s">
        <v>51</v>
      </c>
      <c r="O42" s="8">
        <v>1126.8800000000001</v>
      </c>
      <c r="P42" s="8">
        <v>51.1</v>
      </c>
      <c r="Q42" s="8" t="s">
        <v>4</v>
      </c>
      <c r="R42" s="8">
        <v>61.52</v>
      </c>
      <c r="S42" s="8">
        <v>69325.679999999993</v>
      </c>
    </row>
    <row r="43" spans="10:19" x14ac:dyDescent="0.35">
      <c r="J43" s="5" t="s">
        <v>87</v>
      </c>
      <c r="K43" s="5" t="s">
        <v>11</v>
      </c>
      <c r="L43" s="5" t="s">
        <v>88</v>
      </c>
      <c r="M43" s="2" t="s">
        <v>89</v>
      </c>
      <c r="N43" s="5" t="s">
        <v>77</v>
      </c>
      <c r="O43" s="8">
        <v>341.75</v>
      </c>
      <c r="P43" s="8">
        <v>307.29000000000002</v>
      </c>
      <c r="Q43" s="8" t="s">
        <v>4</v>
      </c>
      <c r="R43" s="8">
        <v>369.95</v>
      </c>
      <c r="S43" s="8">
        <v>126430.42</v>
      </c>
    </row>
    <row r="44" spans="10:19" x14ac:dyDescent="0.35">
      <c r="J44" s="9" t="s">
        <v>90</v>
      </c>
      <c r="K44" s="9" t="s">
        <v>6</v>
      </c>
      <c r="L44" s="9" t="s">
        <v>6</v>
      </c>
      <c r="M44" s="10" t="s">
        <v>91</v>
      </c>
      <c r="N44" s="9"/>
      <c r="O44" s="11">
        <v>0</v>
      </c>
      <c r="P44" s="11">
        <v>0</v>
      </c>
      <c r="Q44" s="11" t="s">
        <v>6</v>
      </c>
      <c r="R44" s="11">
        <v>0</v>
      </c>
      <c r="S44" s="11">
        <v>3037812.56</v>
      </c>
    </row>
    <row r="45" spans="10:19" x14ac:dyDescent="0.35">
      <c r="J45" s="15" t="s">
        <v>92</v>
      </c>
      <c r="K45" s="15" t="s">
        <v>6</v>
      </c>
      <c r="L45" s="15" t="s">
        <v>6</v>
      </c>
      <c r="M45" s="16" t="s">
        <v>93</v>
      </c>
      <c r="N45" s="15"/>
      <c r="O45" s="17">
        <v>0</v>
      </c>
      <c r="P45" s="17">
        <v>0</v>
      </c>
      <c r="Q45" s="17" t="s">
        <v>6</v>
      </c>
      <c r="R45" s="17">
        <v>0</v>
      </c>
      <c r="S45" s="17">
        <v>376655.22</v>
      </c>
    </row>
    <row r="46" spans="10:19" ht="43.5" x14ac:dyDescent="0.35">
      <c r="J46" s="5" t="s">
        <v>94</v>
      </c>
      <c r="K46" s="5" t="s">
        <v>1</v>
      </c>
      <c r="L46" s="5" t="s">
        <v>95</v>
      </c>
      <c r="M46" s="2" t="s">
        <v>96</v>
      </c>
      <c r="N46" s="5" t="s">
        <v>51</v>
      </c>
      <c r="O46" s="8">
        <v>1428</v>
      </c>
      <c r="P46" s="8">
        <v>78.709999999999994</v>
      </c>
      <c r="Q46" s="8" t="s">
        <v>4</v>
      </c>
      <c r="R46" s="8">
        <v>94.76</v>
      </c>
      <c r="S46" s="8">
        <v>135317.28</v>
      </c>
    </row>
    <row r="47" spans="10:19" ht="29" x14ac:dyDescent="0.35">
      <c r="J47" s="5" t="s">
        <v>97</v>
      </c>
      <c r="K47" s="5" t="s">
        <v>1</v>
      </c>
      <c r="L47" s="5" t="s">
        <v>98</v>
      </c>
      <c r="M47" s="2" t="s">
        <v>99</v>
      </c>
      <c r="N47" s="5" t="s">
        <v>55</v>
      </c>
      <c r="O47" s="8">
        <v>15.3</v>
      </c>
      <c r="P47" s="8">
        <v>13.14</v>
      </c>
      <c r="Q47" s="8" t="s">
        <v>4</v>
      </c>
      <c r="R47" s="8">
        <v>15.82</v>
      </c>
      <c r="S47" s="8">
        <v>242.05999999999997</v>
      </c>
    </row>
    <row r="48" spans="10:19" ht="29" x14ac:dyDescent="0.35">
      <c r="J48" s="5" t="s">
        <v>100</v>
      </c>
      <c r="K48" s="5" t="s">
        <v>1</v>
      </c>
      <c r="L48" s="5" t="s">
        <v>101</v>
      </c>
      <c r="M48" s="2" t="s">
        <v>102</v>
      </c>
      <c r="N48" s="5" t="s">
        <v>55</v>
      </c>
      <c r="O48" s="8">
        <v>3541</v>
      </c>
      <c r="P48" s="8">
        <v>10.73</v>
      </c>
      <c r="Q48" s="8" t="s">
        <v>4</v>
      </c>
      <c r="R48" s="8">
        <v>12.92</v>
      </c>
      <c r="S48" s="8">
        <v>45749.72</v>
      </c>
    </row>
    <row r="49" spans="10:19" ht="29" x14ac:dyDescent="0.35">
      <c r="J49" s="5" t="s">
        <v>103</v>
      </c>
      <c r="K49" s="5" t="s">
        <v>1</v>
      </c>
      <c r="L49" s="5" t="s">
        <v>104</v>
      </c>
      <c r="M49" s="2" t="s">
        <v>105</v>
      </c>
      <c r="N49" s="5" t="s">
        <v>55</v>
      </c>
      <c r="O49" s="8">
        <v>567.9</v>
      </c>
      <c r="P49" s="8">
        <v>8.9700000000000006</v>
      </c>
      <c r="Q49" s="8" t="s">
        <v>4</v>
      </c>
      <c r="R49" s="8">
        <v>10.8</v>
      </c>
      <c r="S49" s="8">
        <v>6133.3000000000011</v>
      </c>
    </row>
    <row r="50" spans="10:19" ht="29" x14ac:dyDescent="0.35">
      <c r="J50" s="5" t="s">
        <v>106</v>
      </c>
      <c r="K50" s="5" t="s">
        <v>1</v>
      </c>
      <c r="L50" s="5" t="s">
        <v>107</v>
      </c>
      <c r="M50" s="2" t="s">
        <v>108</v>
      </c>
      <c r="N50" s="5" t="s">
        <v>55</v>
      </c>
      <c r="O50" s="8">
        <v>1335.6999999999998</v>
      </c>
      <c r="P50" s="8">
        <v>8.6300000000000008</v>
      </c>
      <c r="Q50" s="8" t="s">
        <v>4</v>
      </c>
      <c r="R50" s="8">
        <v>10.39</v>
      </c>
      <c r="S50" s="8">
        <v>13877.919999999998</v>
      </c>
    </row>
    <row r="51" spans="10:19" ht="29" x14ac:dyDescent="0.35">
      <c r="J51" s="5" t="s">
        <v>109</v>
      </c>
      <c r="K51" s="5" t="s">
        <v>1</v>
      </c>
      <c r="L51" s="5" t="s">
        <v>110</v>
      </c>
      <c r="M51" s="2" t="s">
        <v>111</v>
      </c>
      <c r="N51" s="5" t="s">
        <v>55</v>
      </c>
      <c r="O51" s="8">
        <v>581.29999999999995</v>
      </c>
      <c r="P51" s="8">
        <v>9.77</v>
      </c>
      <c r="Q51" s="8" t="s">
        <v>4</v>
      </c>
      <c r="R51" s="8">
        <v>11.76</v>
      </c>
      <c r="S51" s="8">
        <v>6836.08</v>
      </c>
    </row>
    <row r="52" spans="10:19" ht="29" x14ac:dyDescent="0.35">
      <c r="J52" s="5" t="s">
        <v>112</v>
      </c>
      <c r="K52" s="5" t="s">
        <v>1</v>
      </c>
      <c r="L52" s="5" t="s">
        <v>113</v>
      </c>
      <c r="M52" s="2" t="s">
        <v>114</v>
      </c>
      <c r="N52" s="5" t="s">
        <v>55</v>
      </c>
      <c r="O52" s="8">
        <v>1939.6000000000001</v>
      </c>
      <c r="P52" s="8">
        <v>14.21</v>
      </c>
      <c r="Q52" s="8" t="s">
        <v>4</v>
      </c>
      <c r="R52" s="8">
        <v>17.11</v>
      </c>
      <c r="S52" s="8">
        <v>33186.54</v>
      </c>
    </row>
    <row r="53" spans="10:19" ht="29" x14ac:dyDescent="0.35">
      <c r="J53" s="5" t="s">
        <v>115</v>
      </c>
      <c r="K53" s="5" t="s">
        <v>11</v>
      </c>
      <c r="L53" s="5" t="s">
        <v>116</v>
      </c>
      <c r="M53" s="2" t="s">
        <v>117</v>
      </c>
      <c r="N53" s="5" t="s">
        <v>77</v>
      </c>
      <c r="O53" s="8">
        <v>92.7</v>
      </c>
      <c r="P53" s="8">
        <v>905.17</v>
      </c>
      <c r="Q53" s="8" t="s">
        <v>4</v>
      </c>
      <c r="R53" s="8">
        <v>1089.73</v>
      </c>
      <c r="S53" s="8">
        <v>101017.95999999999</v>
      </c>
    </row>
    <row r="54" spans="10:19" x14ac:dyDescent="0.35">
      <c r="J54" s="5" t="s">
        <v>118</v>
      </c>
      <c r="K54" s="5" t="s">
        <v>11</v>
      </c>
      <c r="L54" s="5" t="s">
        <v>88</v>
      </c>
      <c r="M54" s="2" t="s">
        <v>89</v>
      </c>
      <c r="N54" s="5" t="s">
        <v>77</v>
      </c>
      <c r="O54" s="8">
        <v>92.7</v>
      </c>
      <c r="P54" s="8">
        <v>307.29000000000002</v>
      </c>
      <c r="Q54" s="8" t="s">
        <v>4</v>
      </c>
      <c r="R54" s="8">
        <v>369.95</v>
      </c>
      <c r="S54" s="8">
        <v>34294.36</v>
      </c>
    </row>
    <row r="55" spans="10:19" x14ac:dyDescent="0.35">
      <c r="J55" s="15" t="s">
        <v>119</v>
      </c>
      <c r="K55" s="15" t="s">
        <v>6</v>
      </c>
      <c r="L55" s="15" t="s">
        <v>6</v>
      </c>
      <c r="M55" s="16" t="s">
        <v>120</v>
      </c>
      <c r="N55" s="15"/>
      <c r="O55" s="17">
        <v>0</v>
      </c>
      <c r="P55" s="17">
        <v>0</v>
      </c>
      <c r="Q55" s="17" t="s">
        <v>6</v>
      </c>
      <c r="R55" s="17">
        <v>0</v>
      </c>
      <c r="S55" s="17">
        <v>1057764.24</v>
      </c>
    </row>
    <row r="56" spans="10:19" ht="43.5" x14ac:dyDescent="0.35">
      <c r="J56" s="5" t="s">
        <v>121</v>
      </c>
      <c r="K56" s="5" t="s">
        <v>1</v>
      </c>
      <c r="L56" s="5" t="s">
        <v>122</v>
      </c>
      <c r="M56" s="2" t="s">
        <v>123</v>
      </c>
      <c r="N56" s="5" t="s">
        <v>51</v>
      </c>
      <c r="O56" s="8">
        <v>1905.1999999999998</v>
      </c>
      <c r="P56" s="8">
        <v>221.57</v>
      </c>
      <c r="Q56" s="8" t="s">
        <v>4</v>
      </c>
      <c r="R56" s="8">
        <v>266.75</v>
      </c>
      <c r="S56" s="8">
        <v>508212.12</v>
      </c>
    </row>
    <row r="57" spans="10:19" ht="29" x14ac:dyDescent="0.35">
      <c r="J57" s="5" t="s">
        <v>124</v>
      </c>
      <c r="K57" s="5" t="s">
        <v>1</v>
      </c>
      <c r="L57" s="5" t="s">
        <v>98</v>
      </c>
      <c r="M57" s="2" t="s">
        <v>99</v>
      </c>
      <c r="N57" s="5" t="s">
        <v>55</v>
      </c>
      <c r="O57" s="8">
        <v>1737.5</v>
      </c>
      <c r="P57" s="8">
        <v>13.14</v>
      </c>
      <c r="Q57" s="8" t="s">
        <v>4</v>
      </c>
      <c r="R57" s="8">
        <v>15.82</v>
      </c>
      <c r="S57" s="8">
        <v>27487.260000000002</v>
      </c>
    </row>
    <row r="58" spans="10:19" ht="29" x14ac:dyDescent="0.35">
      <c r="J58" s="5" t="s">
        <v>125</v>
      </c>
      <c r="K58" s="5" t="s">
        <v>1</v>
      </c>
      <c r="L58" s="5" t="s">
        <v>126</v>
      </c>
      <c r="M58" s="2" t="s">
        <v>127</v>
      </c>
      <c r="N58" s="5" t="s">
        <v>55</v>
      </c>
      <c r="O58" s="8">
        <v>1352.7</v>
      </c>
      <c r="P58" s="8">
        <v>12.14</v>
      </c>
      <c r="Q58" s="8" t="s">
        <v>4</v>
      </c>
      <c r="R58" s="8">
        <v>14.62</v>
      </c>
      <c r="S58" s="8">
        <v>19776.48</v>
      </c>
    </row>
    <row r="59" spans="10:19" ht="29" x14ac:dyDescent="0.35">
      <c r="J59" s="5" t="s">
        <v>128</v>
      </c>
      <c r="K59" s="5" t="s">
        <v>1</v>
      </c>
      <c r="L59" s="5" t="s">
        <v>101</v>
      </c>
      <c r="M59" s="2" t="s">
        <v>102</v>
      </c>
      <c r="N59" s="5" t="s">
        <v>55</v>
      </c>
      <c r="O59" s="8">
        <v>4164.5</v>
      </c>
      <c r="P59" s="8">
        <v>10.73</v>
      </c>
      <c r="Q59" s="8" t="s">
        <v>4</v>
      </c>
      <c r="R59" s="8">
        <v>12.92</v>
      </c>
      <c r="S59" s="8">
        <v>53805.36</v>
      </c>
    </row>
    <row r="60" spans="10:19" ht="29" x14ac:dyDescent="0.35">
      <c r="J60" s="5" t="s">
        <v>129</v>
      </c>
      <c r="K60" s="5" t="s">
        <v>1</v>
      </c>
      <c r="L60" s="5" t="s">
        <v>104</v>
      </c>
      <c r="M60" s="2" t="s">
        <v>105</v>
      </c>
      <c r="N60" s="5" t="s">
        <v>55</v>
      </c>
      <c r="O60" s="8">
        <v>3456.1</v>
      </c>
      <c r="P60" s="8">
        <v>8.9700000000000006</v>
      </c>
      <c r="Q60" s="8" t="s">
        <v>4</v>
      </c>
      <c r="R60" s="8">
        <v>10.8</v>
      </c>
      <c r="S60" s="8">
        <v>37325.9</v>
      </c>
    </row>
    <row r="61" spans="10:19" ht="29" x14ac:dyDescent="0.35">
      <c r="J61" s="5" t="s">
        <v>130</v>
      </c>
      <c r="K61" s="5" t="s">
        <v>1</v>
      </c>
      <c r="L61" s="5" t="s">
        <v>107</v>
      </c>
      <c r="M61" s="2" t="s">
        <v>108</v>
      </c>
      <c r="N61" s="5" t="s">
        <v>55</v>
      </c>
      <c r="O61" s="8">
        <v>3882.7</v>
      </c>
      <c r="P61" s="8">
        <v>8.6300000000000008</v>
      </c>
      <c r="Q61" s="8" t="s">
        <v>4</v>
      </c>
      <c r="R61" s="8">
        <v>10.39</v>
      </c>
      <c r="S61" s="8">
        <v>40341.26</v>
      </c>
    </row>
    <row r="62" spans="10:19" ht="29" x14ac:dyDescent="0.35">
      <c r="J62" s="5" t="s">
        <v>131</v>
      </c>
      <c r="K62" s="5" t="s">
        <v>1</v>
      </c>
      <c r="L62" s="5" t="s">
        <v>110</v>
      </c>
      <c r="M62" s="2" t="s">
        <v>111</v>
      </c>
      <c r="N62" s="5" t="s">
        <v>55</v>
      </c>
      <c r="O62" s="8">
        <v>1681.4</v>
      </c>
      <c r="P62" s="8">
        <v>9.77</v>
      </c>
      <c r="Q62" s="8" t="s">
        <v>4</v>
      </c>
      <c r="R62" s="8">
        <v>11.76</v>
      </c>
      <c r="S62" s="8">
        <v>19773.259999999995</v>
      </c>
    </row>
    <row r="63" spans="10:19" ht="29" x14ac:dyDescent="0.35">
      <c r="J63" s="5" t="s">
        <v>132</v>
      </c>
      <c r="K63" s="5" t="s">
        <v>1</v>
      </c>
      <c r="L63" s="5" t="s">
        <v>113</v>
      </c>
      <c r="M63" s="2" t="s">
        <v>114</v>
      </c>
      <c r="N63" s="5" t="s">
        <v>55</v>
      </c>
      <c r="O63" s="8">
        <v>2819.2000000000003</v>
      </c>
      <c r="P63" s="8">
        <v>14.21</v>
      </c>
      <c r="Q63" s="8" t="s">
        <v>4</v>
      </c>
      <c r="R63" s="8">
        <v>17.11</v>
      </c>
      <c r="S63" s="8">
        <v>48236.51999999999</v>
      </c>
    </row>
    <row r="64" spans="10:19" ht="43.5" x14ac:dyDescent="0.35">
      <c r="J64" s="5" t="s">
        <v>133</v>
      </c>
      <c r="K64" s="5" t="s">
        <v>11</v>
      </c>
      <c r="L64" s="5" t="s">
        <v>134</v>
      </c>
      <c r="M64" s="2" t="s">
        <v>135</v>
      </c>
      <c r="N64" s="5" t="s">
        <v>77</v>
      </c>
      <c r="O64" s="8">
        <v>207.39999999999998</v>
      </c>
      <c r="P64" s="8">
        <v>905.44</v>
      </c>
      <c r="Q64" s="8" t="s">
        <v>4</v>
      </c>
      <c r="R64" s="8">
        <v>1090.06</v>
      </c>
      <c r="S64" s="8">
        <v>226078.45999999996</v>
      </c>
    </row>
    <row r="65" spans="10:19" x14ac:dyDescent="0.35">
      <c r="J65" s="5" t="s">
        <v>136</v>
      </c>
      <c r="K65" s="5" t="s">
        <v>11</v>
      </c>
      <c r="L65" s="5" t="s">
        <v>88</v>
      </c>
      <c r="M65" s="2" t="s">
        <v>89</v>
      </c>
      <c r="N65" s="5" t="s">
        <v>77</v>
      </c>
      <c r="O65" s="8">
        <v>207.39999999999998</v>
      </c>
      <c r="P65" s="8">
        <v>307.29000000000002</v>
      </c>
      <c r="Q65" s="8" t="s">
        <v>4</v>
      </c>
      <c r="R65" s="8">
        <v>369.95</v>
      </c>
      <c r="S65" s="8">
        <v>76727.62</v>
      </c>
    </row>
    <row r="66" spans="10:19" x14ac:dyDescent="0.35">
      <c r="J66" s="15" t="s">
        <v>137</v>
      </c>
      <c r="K66" s="15" t="s">
        <v>6</v>
      </c>
      <c r="L66" s="15" t="s">
        <v>6</v>
      </c>
      <c r="M66" s="16" t="s">
        <v>138</v>
      </c>
      <c r="N66" s="15"/>
      <c r="O66" s="17">
        <v>0</v>
      </c>
      <c r="P66" s="17">
        <v>0</v>
      </c>
      <c r="Q66" s="17" t="s">
        <v>6</v>
      </c>
      <c r="R66" s="17">
        <v>0</v>
      </c>
      <c r="S66" s="17">
        <v>1603393.1</v>
      </c>
    </row>
    <row r="67" spans="10:19" ht="43.5" x14ac:dyDescent="0.35">
      <c r="J67" s="5" t="s">
        <v>139</v>
      </c>
      <c r="K67" s="5" t="s">
        <v>1</v>
      </c>
      <c r="L67" s="5" t="s">
        <v>140</v>
      </c>
      <c r="M67" s="2" t="s">
        <v>141</v>
      </c>
      <c r="N67" s="5" t="s">
        <v>51</v>
      </c>
      <c r="O67" s="8">
        <v>574.6</v>
      </c>
      <c r="P67" s="8">
        <v>92.62</v>
      </c>
      <c r="Q67" s="8" t="s">
        <v>4</v>
      </c>
      <c r="R67" s="8">
        <v>111.51</v>
      </c>
      <c r="S67" s="8">
        <v>64073.66</v>
      </c>
    </row>
    <row r="68" spans="10:19" ht="29" x14ac:dyDescent="0.35">
      <c r="J68" s="5" t="s">
        <v>142</v>
      </c>
      <c r="K68" s="5" t="s">
        <v>1</v>
      </c>
      <c r="L68" s="5" t="s">
        <v>143</v>
      </c>
      <c r="M68" s="2" t="s">
        <v>144</v>
      </c>
      <c r="N68" s="5" t="s">
        <v>51</v>
      </c>
      <c r="O68" s="8">
        <v>33.200000000000003</v>
      </c>
      <c r="P68" s="8">
        <v>453.4</v>
      </c>
      <c r="Q68" s="8" t="s">
        <v>4</v>
      </c>
      <c r="R68" s="8">
        <v>545.85</v>
      </c>
      <c r="S68" s="8">
        <v>18122.2</v>
      </c>
    </row>
    <row r="69" spans="10:19" ht="43.5" x14ac:dyDescent="0.35">
      <c r="J69" s="5" t="s">
        <v>145</v>
      </c>
      <c r="K69" s="5" t="s">
        <v>11</v>
      </c>
      <c r="L69" s="5" t="s">
        <v>134</v>
      </c>
      <c r="M69" s="2" t="s">
        <v>135</v>
      </c>
      <c r="N69" s="5" t="s">
        <v>77</v>
      </c>
      <c r="O69" s="8">
        <v>357.2</v>
      </c>
      <c r="P69" s="8">
        <v>905.44</v>
      </c>
      <c r="Q69" s="8" t="s">
        <v>4</v>
      </c>
      <c r="R69" s="8">
        <v>1090.06</v>
      </c>
      <c r="S69" s="8">
        <v>389369.42000000004</v>
      </c>
    </row>
    <row r="70" spans="10:19" ht="29" x14ac:dyDescent="0.35">
      <c r="J70" s="5" t="s">
        <v>146</v>
      </c>
      <c r="K70" s="5" t="s">
        <v>1</v>
      </c>
      <c r="L70" s="5" t="s">
        <v>147</v>
      </c>
      <c r="M70" s="2" t="s">
        <v>148</v>
      </c>
      <c r="N70" s="5" t="s">
        <v>55</v>
      </c>
      <c r="O70" s="8">
        <v>3137.1</v>
      </c>
      <c r="P70" s="8">
        <v>13.6</v>
      </c>
      <c r="Q70" s="8" t="s">
        <v>4</v>
      </c>
      <c r="R70" s="8">
        <v>16.37</v>
      </c>
      <c r="S70" s="8">
        <v>51354.340000000004</v>
      </c>
    </row>
    <row r="71" spans="10:19" ht="29" x14ac:dyDescent="0.35">
      <c r="J71" s="5" t="s">
        <v>149</v>
      </c>
      <c r="K71" s="5" t="s">
        <v>1</v>
      </c>
      <c r="L71" s="5" t="s">
        <v>150</v>
      </c>
      <c r="M71" s="2" t="s">
        <v>151</v>
      </c>
      <c r="N71" s="5" t="s">
        <v>55</v>
      </c>
      <c r="O71" s="8">
        <v>1182.8</v>
      </c>
      <c r="P71" s="8">
        <v>12.55</v>
      </c>
      <c r="Q71" s="8" t="s">
        <v>4</v>
      </c>
      <c r="R71" s="8">
        <v>15.11</v>
      </c>
      <c r="S71" s="8">
        <v>17872.120000000003</v>
      </c>
    </row>
    <row r="72" spans="10:19" ht="29" x14ac:dyDescent="0.35">
      <c r="J72" s="5" t="s">
        <v>152</v>
      </c>
      <c r="K72" s="5" t="s">
        <v>1</v>
      </c>
      <c r="L72" s="5" t="s">
        <v>153</v>
      </c>
      <c r="M72" s="2" t="s">
        <v>154</v>
      </c>
      <c r="N72" s="5" t="s">
        <v>55</v>
      </c>
      <c r="O72" s="8">
        <v>2421.8999999999996</v>
      </c>
      <c r="P72" s="8">
        <v>11.59</v>
      </c>
      <c r="Q72" s="8" t="s">
        <v>4</v>
      </c>
      <c r="R72" s="8">
        <v>13.95</v>
      </c>
      <c r="S72" s="8">
        <v>33785.520000000004</v>
      </c>
    </row>
    <row r="73" spans="10:19" ht="29" x14ac:dyDescent="0.35">
      <c r="J73" s="5" t="s">
        <v>155</v>
      </c>
      <c r="K73" s="5" t="s">
        <v>1</v>
      </c>
      <c r="L73" s="5" t="s">
        <v>156</v>
      </c>
      <c r="M73" s="2" t="s">
        <v>157</v>
      </c>
      <c r="N73" s="5" t="s">
        <v>55</v>
      </c>
      <c r="O73" s="8">
        <v>3649.7</v>
      </c>
      <c r="P73" s="8">
        <v>10.23</v>
      </c>
      <c r="Q73" s="8" t="s">
        <v>4</v>
      </c>
      <c r="R73" s="8">
        <v>12.32</v>
      </c>
      <c r="S73" s="8">
        <v>44964.3</v>
      </c>
    </row>
    <row r="74" spans="10:19" ht="29" x14ac:dyDescent="0.35">
      <c r="J74" s="5" t="s">
        <v>158</v>
      </c>
      <c r="K74" s="5" t="s">
        <v>1</v>
      </c>
      <c r="L74" s="5" t="s">
        <v>159</v>
      </c>
      <c r="M74" s="2" t="s">
        <v>160</v>
      </c>
      <c r="N74" s="5" t="s">
        <v>55</v>
      </c>
      <c r="O74" s="8">
        <v>1782.6999999999998</v>
      </c>
      <c r="P74" s="8">
        <v>8.52</v>
      </c>
      <c r="Q74" s="8" t="s">
        <v>4</v>
      </c>
      <c r="R74" s="8">
        <v>10.26</v>
      </c>
      <c r="S74" s="8">
        <v>18290.5</v>
      </c>
    </row>
    <row r="75" spans="10:19" ht="29" x14ac:dyDescent="0.35">
      <c r="J75" s="5" t="s">
        <v>161</v>
      </c>
      <c r="K75" s="5" t="s">
        <v>1</v>
      </c>
      <c r="L75" s="5" t="s">
        <v>162</v>
      </c>
      <c r="M75" s="2" t="s">
        <v>163</v>
      </c>
      <c r="N75" s="5" t="s">
        <v>55</v>
      </c>
      <c r="O75" s="8">
        <v>860.60000000000014</v>
      </c>
      <c r="P75" s="8">
        <v>8.33</v>
      </c>
      <c r="Q75" s="8" t="s">
        <v>4</v>
      </c>
      <c r="R75" s="8">
        <v>10.029999999999999</v>
      </c>
      <c r="S75" s="8">
        <v>8631.7999999999993</v>
      </c>
    </row>
    <row r="76" spans="10:19" x14ac:dyDescent="0.35">
      <c r="J76" s="5" t="s">
        <v>164</v>
      </c>
      <c r="K76" s="5" t="s">
        <v>11</v>
      </c>
      <c r="L76" s="5" t="s">
        <v>88</v>
      </c>
      <c r="M76" s="2" t="s">
        <v>89</v>
      </c>
      <c r="N76" s="5" t="s">
        <v>77</v>
      </c>
      <c r="O76" s="8">
        <v>357.2</v>
      </c>
      <c r="P76" s="8">
        <v>307.29000000000002</v>
      </c>
      <c r="Q76" s="8" t="s">
        <v>4</v>
      </c>
      <c r="R76" s="8">
        <v>369.95</v>
      </c>
      <c r="S76" s="8">
        <v>132146.13999999998</v>
      </c>
    </row>
    <row r="77" spans="10:19" ht="29" x14ac:dyDescent="0.35">
      <c r="J77" s="5" t="s">
        <v>165</v>
      </c>
      <c r="K77" s="5" t="s">
        <v>11</v>
      </c>
      <c r="L77" s="5" t="s">
        <v>166</v>
      </c>
      <c r="M77" s="2" t="s">
        <v>167</v>
      </c>
      <c r="N77" s="5" t="s">
        <v>27</v>
      </c>
      <c r="O77" s="8">
        <v>61.13</v>
      </c>
      <c r="P77" s="8">
        <v>100.66</v>
      </c>
      <c r="Q77" s="8" t="s">
        <v>4</v>
      </c>
      <c r="R77" s="8">
        <v>121.18</v>
      </c>
      <c r="S77" s="8">
        <v>7407.7300000000005</v>
      </c>
    </row>
    <row r="78" spans="10:19" ht="29" x14ac:dyDescent="0.35">
      <c r="J78" s="5" t="s">
        <v>168</v>
      </c>
      <c r="K78" s="5" t="s">
        <v>11</v>
      </c>
      <c r="L78" s="5" t="s">
        <v>169</v>
      </c>
      <c r="M78" s="2" t="s">
        <v>170</v>
      </c>
      <c r="N78" s="5" t="s">
        <v>27</v>
      </c>
      <c r="O78" s="8">
        <v>61.5</v>
      </c>
      <c r="P78" s="8">
        <v>120.46</v>
      </c>
      <c r="Q78" s="8" t="s">
        <v>4</v>
      </c>
      <c r="R78" s="8">
        <v>145.02000000000001</v>
      </c>
      <c r="S78" s="8">
        <v>8918.7199999999993</v>
      </c>
    </row>
    <row r="79" spans="10:19" ht="29" x14ac:dyDescent="0.35">
      <c r="J79" s="5" t="s">
        <v>171</v>
      </c>
      <c r="K79" s="5" t="s">
        <v>11</v>
      </c>
      <c r="L79" s="5" t="s">
        <v>172</v>
      </c>
      <c r="M79" s="2" t="s">
        <v>173</v>
      </c>
      <c r="N79" s="5" t="s">
        <v>27</v>
      </c>
      <c r="O79" s="8">
        <v>2219.63</v>
      </c>
      <c r="P79" s="8">
        <v>159.22</v>
      </c>
      <c r="Q79" s="8" t="s">
        <v>4</v>
      </c>
      <c r="R79" s="8">
        <v>191.68</v>
      </c>
      <c r="S79" s="8">
        <v>425458.69</v>
      </c>
    </row>
    <row r="80" spans="10:19" ht="43.5" x14ac:dyDescent="0.35">
      <c r="J80" s="5" t="s">
        <v>174</v>
      </c>
      <c r="K80" s="5" t="s">
        <v>11</v>
      </c>
      <c r="L80" s="5" t="s">
        <v>175</v>
      </c>
      <c r="M80" s="2" t="s">
        <v>176</v>
      </c>
      <c r="N80" s="5" t="s">
        <v>27</v>
      </c>
      <c r="O80" s="8">
        <v>2740.4300000000003</v>
      </c>
      <c r="P80" s="8">
        <v>15.27</v>
      </c>
      <c r="Q80" s="8" t="s">
        <v>4</v>
      </c>
      <c r="R80" s="8">
        <v>18.38</v>
      </c>
      <c r="S80" s="8">
        <v>50369.1</v>
      </c>
    </row>
    <row r="81" spans="10:19" ht="29" x14ac:dyDescent="0.35">
      <c r="J81" s="5" t="s">
        <v>177</v>
      </c>
      <c r="K81" s="5" t="s">
        <v>1</v>
      </c>
      <c r="L81" s="5" t="s">
        <v>178</v>
      </c>
      <c r="M81" s="2" t="s">
        <v>179</v>
      </c>
      <c r="N81" s="5" t="s">
        <v>41</v>
      </c>
      <c r="O81" s="8">
        <v>8783.44</v>
      </c>
      <c r="P81" s="8">
        <v>31.46</v>
      </c>
      <c r="Q81" s="8" t="s">
        <v>4</v>
      </c>
      <c r="R81" s="8">
        <v>37.869999999999997</v>
      </c>
      <c r="S81" s="8">
        <v>332628.86</v>
      </c>
    </row>
    <row r="82" spans="10:19" x14ac:dyDescent="0.35">
      <c r="J82" s="9" t="s">
        <v>180</v>
      </c>
      <c r="K82" s="9" t="s">
        <v>6</v>
      </c>
      <c r="L82" s="9" t="s">
        <v>6</v>
      </c>
      <c r="M82" s="10" t="s">
        <v>181</v>
      </c>
      <c r="N82" s="9"/>
      <c r="O82" s="11">
        <v>0</v>
      </c>
      <c r="P82" s="11">
        <v>0</v>
      </c>
      <c r="Q82" s="11" t="s">
        <v>6</v>
      </c>
      <c r="R82" s="11">
        <v>0</v>
      </c>
      <c r="S82" s="11">
        <v>1203075.31</v>
      </c>
    </row>
    <row r="83" spans="10:19" x14ac:dyDescent="0.35">
      <c r="J83" s="15" t="s">
        <v>182</v>
      </c>
      <c r="K83" s="15" t="s">
        <v>6</v>
      </c>
      <c r="L83" s="15" t="s">
        <v>6</v>
      </c>
      <c r="M83" s="16" t="s">
        <v>183</v>
      </c>
      <c r="N83" s="15"/>
      <c r="O83" s="17">
        <v>0</v>
      </c>
      <c r="P83" s="17">
        <v>0</v>
      </c>
      <c r="Q83" s="17" t="s">
        <v>6</v>
      </c>
      <c r="R83" s="17">
        <v>0</v>
      </c>
      <c r="S83" s="17">
        <v>579901.09</v>
      </c>
    </row>
    <row r="84" spans="10:19" ht="43.5" x14ac:dyDescent="0.35">
      <c r="J84" s="5" t="s">
        <v>184</v>
      </c>
      <c r="K84" s="5" t="s">
        <v>1</v>
      </c>
      <c r="L84" s="5" t="s">
        <v>185</v>
      </c>
      <c r="M84" s="2" t="s">
        <v>186</v>
      </c>
      <c r="N84" s="5" t="s">
        <v>51</v>
      </c>
      <c r="O84" s="8">
        <v>179.23000000000002</v>
      </c>
      <c r="P84" s="8">
        <v>95.34</v>
      </c>
      <c r="Q84" s="8" t="s">
        <v>4</v>
      </c>
      <c r="R84" s="8">
        <v>114.78</v>
      </c>
      <c r="S84" s="8">
        <v>20572.02</v>
      </c>
    </row>
    <row r="85" spans="10:19" ht="43.5" x14ac:dyDescent="0.35">
      <c r="J85" s="5" t="s">
        <v>187</v>
      </c>
      <c r="K85" s="5" t="s">
        <v>1</v>
      </c>
      <c r="L85" s="5" t="s">
        <v>188</v>
      </c>
      <c r="M85" s="2" t="s">
        <v>189</v>
      </c>
      <c r="N85" s="5" t="s">
        <v>51</v>
      </c>
      <c r="O85" s="8">
        <v>3719.17</v>
      </c>
      <c r="P85" s="8">
        <v>110.07</v>
      </c>
      <c r="Q85" s="8" t="s">
        <v>4</v>
      </c>
      <c r="R85" s="8">
        <v>132.51</v>
      </c>
      <c r="S85" s="8">
        <v>492827.21000000008</v>
      </c>
    </row>
    <row r="86" spans="10:19" ht="43.5" x14ac:dyDescent="0.35">
      <c r="J86" s="5" t="s">
        <v>190</v>
      </c>
      <c r="K86" s="5" t="s">
        <v>1</v>
      </c>
      <c r="L86" s="5" t="s">
        <v>191</v>
      </c>
      <c r="M86" s="2" t="s">
        <v>192</v>
      </c>
      <c r="N86" s="5" t="s">
        <v>51</v>
      </c>
      <c r="O86" s="8">
        <v>6.34</v>
      </c>
      <c r="P86" s="8">
        <v>249.74</v>
      </c>
      <c r="Q86" s="8" t="s">
        <v>4</v>
      </c>
      <c r="R86" s="8">
        <v>300.66000000000003</v>
      </c>
      <c r="S86" s="8">
        <v>1906.1999999999998</v>
      </c>
    </row>
    <row r="87" spans="10:19" ht="29" x14ac:dyDescent="0.35">
      <c r="J87" s="5" t="s">
        <v>193</v>
      </c>
      <c r="K87" s="5" t="s">
        <v>1</v>
      </c>
      <c r="L87" s="5" t="s">
        <v>194</v>
      </c>
      <c r="M87" s="2" t="s">
        <v>195</v>
      </c>
      <c r="N87" s="5" t="s">
        <v>37</v>
      </c>
      <c r="O87" s="8">
        <v>262.10000000000002</v>
      </c>
      <c r="P87" s="8">
        <v>84.1</v>
      </c>
      <c r="Q87" s="8" t="s">
        <v>4</v>
      </c>
      <c r="R87" s="8">
        <v>101.25</v>
      </c>
      <c r="S87" s="8">
        <v>26537.64</v>
      </c>
    </row>
    <row r="88" spans="10:19" ht="29" x14ac:dyDescent="0.35">
      <c r="J88" s="5" t="s">
        <v>196</v>
      </c>
      <c r="K88" s="5" t="s">
        <v>1</v>
      </c>
      <c r="L88" s="5" t="s">
        <v>197</v>
      </c>
      <c r="M88" s="2" t="s">
        <v>198</v>
      </c>
      <c r="N88" s="5" t="s">
        <v>37</v>
      </c>
      <c r="O88" s="8">
        <v>215.8</v>
      </c>
      <c r="P88" s="8">
        <v>61.89</v>
      </c>
      <c r="Q88" s="8" t="s">
        <v>4</v>
      </c>
      <c r="R88" s="8">
        <v>74.510000000000005</v>
      </c>
      <c r="S88" s="8">
        <v>16079.259999999998</v>
      </c>
    </row>
    <row r="89" spans="10:19" ht="29" x14ac:dyDescent="0.35">
      <c r="J89" s="5" t="s">
        <v>199</v>
      </c>
      <c r="K89" s="5" t="s">
        <v>1</v>
      </c>
      <c r="L89" s="5" t="s">
        <v>200</v>
      </c>
      <c r="M89" s="2" t="s">
        <v>201</v>
      </c>
      <c r="N89" s="5" t="s">
        <v>37</v>
      </c>
      <c r="O89" s="8">
        <v>1355.04</v>
      </c>
      <c r="P89" s="8">
        <v>13.47</v>
      </c>
      <c r="Q89" s="8" t="s">
        <v>4</v>
      </c>
      <c r="R89" s="8">
        <v>16.22</v>
      </c>
      <c r="S89" s="8">
        <v>21978.760000000002</v>
      </c>
    </row>
    <row r="90" spans="10:19" x14ac:dyDescent="0.35">
      <c r="J90" s="15" t="s">
        <v>202</v>
      </c>
      <c r="K90" s="15" t="s">
        <v>6</v>
      </c>
      <c r="L90" s="15" t="s">
        <v>6</v>
      </c>
      <c r="M90" s="16" t="s">
        <v>203</v>
      </c>
      <c r="N90" s="15"/>
      <c r="O90" s="17">
        <v>0</v>
      </c>
      <c r="P90" s="17">
        <v>0</v>
      </c>
      <c r="Q90" s="17" t="s">
        <v>6</v>
      </c>
      <c r="R90" s="17">
        <v>0</v>
      </c>
      <c r="S90" s="17">
        <v>592331.86</v>
      </c>
    </row>
    <row r="91" spans="10:19" ht="58" x14ac:dyDescent="0.35">
      <c r="J91" s="5" t="s">
        <v>204</v>
      </c>
      <c r="K91" s="5" t="s">
        <v>1</v>
      </c>
      <c r="L91" s="5" t="s">
        <v>205</v>
      </c>
      <c r="M91" s="2" t="s">
        <v>206</v>
      </c>
      <c r="N91" s="5" t="s">
        <v>51</v>
      </c>
      <c r="O91" s="8">
        <v>2494.7700000000004</v>
      </c>
      <c r="P91" s="8">
        <v>117.15</v>
      </c>
      <c r="Q91" s="8" t="s">
        <v>4</v>
      </c>
      <c r="R91" s="8">
        <v>141.04</v>
      </c>
      <c r="S91" s="8">
        <v>351862.37000000005</v>
      </c>
    </row>
    <row r="92" spans="10:19" ht="58" x14ac:dyDescent="0.35">
      <c r="J92" s="5" t="s">
        <v>207</v>
      </c>
      <c r="K92" s="5" t="s">
        <v>1</v>
      </c>
      <c r="L92" s="5" t="s">
        <v>208</v>
      </c>
      <c r="M92" s="2" t="s">
        <v>209</v>
      </c>
      <c r="N92" s="5" t="s">
        <v>51</v>
      </c>
      <c r="O92" s="8">
        <v>120.75000000000001</v>
      </c>
      <c r="P92" s="8">
        <v>146.65</v>
      </c>
      <c r="Q92" s="8" t="s">
        <v>4</v>
      </c>
      <c r="R92" s="8">
        <v>176.55</v>
      </c>
      <c r="S92" s="8">
        <v>21318.42</v>
      </c>
    </row>
    <row r="93" spans="10:19" ht="58" x14ac:dyDescent="0.35">
      <c r="J93" s="5" t="s">
        <v>210</v>
      </c>
      <c r="K93" s="5" t="s">
        <v>11</v>
      </c>
      <c r="L93" s="5" t="s">
        <v>211</v>
      </c>
      <c r="M93" s="2" t="s">
        <v>212</v>
      </c>
      <c r="N93" s="5" t="s">
        <v>27</v>
      </c>
      <c r="O93" s="8">
        <v>1302.06</v>
      </c>
      <c r="P93" s="8">
        <v>130.28</v>
      </c>
      <c r="Q93" s="8" t="s">
        <v>4</v>
      </c>
      <c r="R93" s="8">
        <v>156.84</v>
      </c>
      <c r="S93" s="8">
        <v>204215.07999999996</v>
      </c>
    </row>
    <row r="94" spans="10:19" ht="43.5" x14ac:dyDescent="0.35">
      <c r="J94" s="5" t="s">
        <v>213</v>
      </c>
      <c r="K94" s="5" t="s">
        <v>11</v>
      </c>
      <c r="L94" s="5" t="s">
        <v>214</v>
      </c>
      <c r="M94" s="2" t="s">
        <v>215</v>
      </c>
      <c r="N94" s="5" t="s">
        <v>27</v>
      </c>
      <c r="O94" s="8">
        <v>63.750000000000007</v>
      </c>
      <c r="P94" s="8">
        <v>194.61</v>
      </c>
      <c r="Q94" s="8" t="s">
        <v>4</v>
      </c>
      <c r="R94" s="8">
        <v>234.29</v>
      </c>
      <c r="S94" s="8">
        <v>14935.989999999998</v>
      </c>
    </row>
    <row r="95" spans="10:19" x14ac:dyDescent="0.35">
      <c r="J95" s="15" t="s">
        <v>216</v>
      </c>
      <c r="K95" s="15" t="s">
        <v>6</v>
      </c>
      <c r="L95" s="15" t="s">
        <v>6</v>
      </c>
      <c r="M95" s="16" t="s">
        <v>217</v>
      </c>
      <c r="N95" s="15"/>
      <c r="O95" s="17">
        <v>0</v>
      </c>
      <c r="P95" s="17">
        <v>0</v>
      </c>
      <c r="Q95" s="17" t="s">
        <v>6</v>
      </c>
      <c r="R95" s="17">
        <v>0</v>
      </c>
      <c r="S95" s="17">
        <v>30842.36</v>
      </c>
    </row>
    <row r="96" spans="10:19" ht="43.5" x14ac:dyDescent="0.35">
      <c r="J96" s="5" t="s">
        <v>218</v>
      </c>
      <c r="K96" s="5" t="s">
        <v>1</v>
      </c>
      <c r="L96" s="5" t="s">
        <v>219</v>
      </c>
      <c r="M96" s="2" t="s">
        <v>220</v>
      </c>
      <c r="N96" s="5" t="s">
        <v>51</v>
      </c>
      <c r="O96" s="8">
        <v>70.66</v>
      </c>
      <c r="P96" s="8">
        <v>362.56</v>
      </c>
      <c r="Q96" s="8" t="s">
        <v>4</v>
      </c>
      <c r="R96" s="8">
        <v>436.49</v>
      </c>
      <c r="S96" s="8">
        <v>30842.36</v>
      </c>
    </row>
    <row r="97" spans="10:19" x14ac:dyDescent="0.35">
      <c r="J97" s="9" t="s">
        <v>221</v>
      </c>
      <c r="K97" s="9" t="s">
        <v>6</v>
      </c>
      <c r="L97" s="9" t="s">
        <v>6</v>
      </c>
      <c r="M97" s="10" t="s">
        <v>222</v>
      </c>
      <c r="N97" s="9"/>
      <c r="O97" s="11">
        <v>0</v>
      </c>
      <c r="P97" s="11">
        <v>0</v>
      </c>
      <c r="Q97" s="11" t="s">
        <v>6</v>
      </c>
      <c r="R97" s="11">
        <v>0</v>
      </c>
      <c r="S97" s="11">
        <v>1004622.78</v>
      </c>
    </row>
    <row r="98" spans="10:19" x14ac:dyDescent="0.35">
      <c r="J98" s="15" t="s">
        <v>223</v>
      </c>
      <c r="K98" s="15" t="s">
        <v>6</v>
      </c>
      <c r="L98" s="15" t="s">
        <v>6</v>
      </c>
      <c r="M98" s="16" t="s">
        <v>224</v>
      </c>
      <c r="N98" s="15"/>
      <c r="O98" s="17">
        <v>0</v>
      </c>
      <c r="P98" s="17">
        <v>0</v>
      </c>
      <c r="Q98" s="17" t="s">
        <v>6</v>
      </c>
      <c r="R98" s="17">
        <v>0</v>
      </c>
      <c r="S98" s="17">
        <v>463245.22</v>
      </c>
    </row>
    <row r="99" spans="10:19" x14ac:dyDescent="0.35">
      <c r="J99" s="12" t="s">
        <v>225</v>
      </c>
      <c r="K99" s="12" t="s">
        <v>6</v>
      </c>
      <c r="L99" s="12" t="s">
        <v>6</v>
      </c>
      <c r="M99" s="13" t="s">
        <v>226</v>
      </c>
      <c r="N99" s="12"/>
      <c r="O99" s="14">
        <v>0</v>
      </c>
      <c r="P99" s="14">
        <v>0</v>
      </c>
      <c r="Q99" s="14" t="s">
        <v>6</v>
      </c>
      <c r="R99" s="14">
        <v>0</v>
      </c>
      <c r="S99" s="14">
        <v>463245.22</v>
      </c>
    </row>
    <row r="100" spans="10:19" ht="58" x14ac:dyDescent="0.35">
      <c r="J100" s="5" t="s">
        <v>227</v>
      </c>
      <c r="K100" s="5" t="s">
        <v>1</v>
      </c>
      <c r="L100" s="5" t="s">
        <v>228</v>
      </c>
      <c r="M100" s="2" t="s">
        <v>229</v>
      </c>
      <c r="N100" s="5" t="s">
        <v>13</v>
      </c>
      <c r="O100" s="8">
        <v>41</v>
      </c>
      <c r="P100" s="8">
        <v>1123.45</v>
      </c>
      <c r="Q100" s="8" t="s">
        <v>4</v>
      </c>
      <c r="R100" s="8">
        <v>1352.52</v>
      </c>
      <c r="S100" s="8">
        <v>55453.320000000007</v>
      </c>
    </row>
    <row r="101" spans="10:19" ht="58" x14ac:dyDescent="0.35">
      <c r="J101" s="5" t="s">
        <v>230</v>
      </c>
      <c r="K101" s="5" t="s">
        <v>1</v>
      </c>
      <c r="L101" s="5" t="s">
        <v>231</v>
      </c>
      <c r="M101" s="2" t="s">
        <v>232</v>
      </c>
      <c r="N101" s="5" t="s">
        <v>13</v>
      </c>
      <c r="O101" s="8">
        <v>22</v>
      </c>
      <c r="P101" s="8">
        <v>1034.52</v>
      </c>
      <c r="Q101" s="8" t="s">
        <v>4</v>
      </c>
      <c r="R101" s="8">
        <v>1245.46</v>
      </c>
      <c r="S101" s="8">
        <v>27400.120000000003</v>
      </c>
    </row>
    <row r="102" spans="10:19" ht="58" x14ac:dyDescent="0.35">
      <c r="J102" s="5" t="s">
        <v>233</v>
      </c>
      <c r="K102" s="5" t="s">
        <v>1</v>
      </c>
      <c r="L102" s="5" t="s">
        <v>234</v>
      </c>
      <c r="M102" s="2" t="s">
        <v>235</v>
      </c>
      <c r="N102" s="5" t="s">
        <v>13</v>
      </c>
      <c r="O102" s="8">
        <v>4</v>
      </c>
      <c r="P102" s="8">
        <v>943.17</v>
      </c>
      <c r="Q102" s="8" t="s">
        <v>4</v>
      </c>
      <c r="R102" s="8">
        <v>1135.48</v>
      </c>
      <c r="S102" s="8">
        <v>4541.92</v>
      </c>
    </row>
    <row r="103" spans="10:19" ht="58" x14ac:dyDescent="0.35">
      <c r="J103" s="5" t="s">
        <v>236</v>
      </c>
      <c r="K103" s="5" t="s">
        <v>11</v>
      </c>
      <c r="L103" s="5" t="s">
        <v>237</v>
      </c>
      <c r="M103" s="2" t="s">
        <v>238</v>
      </c>
      <c r="N103" s="5" t="s">
        <v>13</v>
      </c>
      <c r="O103" s="8">
        <v>17</v>
      </c>
      <c r="P103" s="8">
        <v>771.42</v>
      </c>
      <c r="Q103" s="8" t="s">
        <v>4</v>
      </c>
      <c r="R103" s="8">
        <v>928.71</v>
      </c>
      <c r="S103" s="8">
        <v>15788.070000000002</v>
      </c>
    </row>
    <row r="104" spans="10:19" x14ac:dyDescent="0.35">
      <c r="J104" s="5" t="s">
        <v>239</v>
      </c>
      <c r="K104" s="5" t="s">
        <v>11</v>
      </c>
      <c r="L104" s="5" t="s">
        <v>240</v>
      </c>
      <c r="M104" s="2" t="s">
        <v>241</v>
      </c>
      <c r="N104" s="5" t="s">
        <v>13</v>
      </c>
      <c r="O104" s="8">
        <v>7</v>
      </c>
      <c r="P104" s="8">
        <v>1596.23</v>
      </c>
      <c r="Q104" s="8" t="s">
        <v>4</v>
      </c>
      <c r="R104" s="8">
        <v>1921.7</v>
      </c>
      <c r="S104" s="8">
        <v>13451.900000000001</v>
      </c>
    </row>
    <row r="105" spans="10:19" x14ac:dyDescent="0.35">
      <c r="J105" s="5" t="s">
        <v>242</v>
      </c>
      <c r="K105" s="5" t="s">
        <v>11</v>
      </c>
      <c r="L105" s="5" t="s">
        <v>243</v>
      </c>
      <c r="M105" s="2" t="s">
        <v>244</v>
      </c>
      <c r="N105" s="5" t="s">
        <v>13</v>
      </c>
      <c r="O105" s="8">
        <v>9</v>
      </c>
      <c r="P105" s="8">
        <v>1996.89</v>
      </c>
      <c r="Q105" s="8" t="s">
        <v>4</v>
      </c>
      <c r="R105" s="8">
        <v>2404.06</v>
      </c>
      <c r="S105" s="8">
        <v>21636.54</v>
      </c>
    </row>
    <row r="106" spans="10:19" x14ac:dyDescent="0.35">
      <c r="J106" s="5" t="s">
        <v>245</v>
      </c>
      <c r="K106" s="5" t="s">
        <v>11</v>
      </c>
      <c r="L106" s="5" t="s">
        <v>246</v>
      </c>
      <c r="M106" s="2" t="s">
        <v>247</v>
      </c>
      <c r="N106" s="5" t="s">
        <v>13</v>
      </c>
      <c r="O106" s="8">
        <v>2</v>
      </c>
      <c r="P106" s="8">
        <v>1432.46</v>
      </c>
      <c r="Q106" s="8" t="s">
        <v>4</v>
      </c>
      <c r="R106" s="8">
        <v>1724.54</v>
      </c>
      <c r="S106" s="8">
        <v>3449.08</v>
      </c>
    </row>
    <row r="107" spans="10:19" x14ac:dyDescent="0.35">
      <c r="J107" s="5" t="s">
        <v>248</v>
      </c>
      <c r="K107" s="5" t="s">
        <v>11</v>
      </c>
      <c r="L107" s="5" t="s">
        <v>249</v>
      </c>
      <c r="M107" s="2" t="s">
        <v>250</v>
      </c>
      <c r="N107" s="5" t="s">
        <v>27</v>
      </c>
      <c r="O107" s="8">
        <v>48.7</v>
      </c>
      <c r="P107" s="8">
        <v>742.12</v>
      </c>
      <c r="Q107" s="8" t="s">
        <v>4</v>
      </c>
      <c r="R107" s="8">
        <v>893.44</v>
      </c>
      <c r="S107" s="8">
        <v>43510.54</v>
      </c>
    </row>
    <row r="108" spans="10:19" x14ac:dyDescent="0.35">
      <c r="J108" s="5" t="s">
        <v>251</v>
      </c>
      <c r="K108" s="5" t="s">
        <v>11</v>
      </c>
      <c r="L108" s="5" t="s">
        <v>252</v>
      </c>
      <c r="M108" s="2" t="s">
        <v>253</v>
      </c>
      <c r="N108" s="5" t="s">
        <v>13</v>
      </c>
      <c r="O108" s="8">
        <v>4</v>
      </c>
      <c r="P108" s="8">
        <v>3540.22</v>
      </c>
      <c r="Q108" s="8" t="s">
        <v>4</v>
      </c>
      <c r="R108" s="8">
        <v>4262.07</v>
      </c>
      <c r="S108" s="8">
        <v>17048.28</v>
      </c>
    </row>
    <row r="109" spans="10:19" x14ac:dyDescent="0.35">
      <c r="J109" s="5" t="s">
        <v>254</v>
      </c>
      <c r="K109" s="5" t="s">
        <v>11</v>
      </c>
      <c r="L109" s="5" t="s">
        <v>255</v>
      </c>
      <c r="M109" s="2" t="s">
        <v>256</v>
      </c>
      <c r="N109" s="5" t="s">
        <v>13</v>
      </c>
      <c r="O109" s="8">
        <v>1</v>
      </c>
      <c r="P109" s="8">
        <v>5207.93</v>
      </c>
      <c r="Q109" s="8" t="s">
        <v>4</v>
      </c>
      <c r="R109" s="8">
        <v>6269.83</v>
      </c>
      <c r="S109" s="8">
        <v>6269.83</v>
      </c>
    </row>
    <row r="110" spans="10:19" ht="29" x14ac:dyDescent="0.35">
      <c r="J110" s="5" t="s">
        <v>257</v>
      </c>
      <c r="K110" s="5" t="s">
        <v>11</v>
      </c>
      <c r="L110" s="5" t="s">
        <v>258</v>
      </c>
      <c r="M110" s="2" t="s">
        <v>259</v>
      </c>
      <c r="N110" s="5" t="s">
        <v>13</v>
      </c>
      <c r="O110" s="8">
        <v>98</v>
      </c>
      <c r="P110" s="8">
        <v>1872.15</v>
      </c>
      <c r="Q110" s="8" t="s">
        <v>4</v>
      </c>
      <c r="R110" s="8">
        <v>2253.88</v>
      </c>
      <c r="S110" s="8">
        <v>220880.24</v>
      </c>
    </row>
    <row r="111" spans="10:19" ht="29" x14ac:dyDescent="0.35">
      <c r="J111" s="5" t="s">
        <v>260</v>
      </c>
      <c r="K111" s="5" t="s">
        <v>11</v>
      </c>
      <c r="L111" s="5" t="s">
        <v>261</v>
      </c>
      <c r="M111" s="2" t="s">
        <v>262</v>
      </c>
      <c r="N111" s="5" t="s">
        <v>13</v>
      </c>
      <c r="O111" s="8">
        <v>6</v>
      </c>
      <c r="P111" s="8">
        <v>2029.23</v>
      </c>
      <c r="Q111" s="8" t="s">
        <v>4</v>
      </c>
      <c r="R111" s="8">
        <v>2442.9899999999998</v>
      </c>
      <c r="S111" s="8">
        <v>14657.939999999999</v>
      </c>
    </row>
    <row r="112" spans="10:19" x14ac:dyDescent="0.35">
      <c r="J112" s="5" t="s">
        <v>263</v>
      </c>
      <c r="K112" s="5" t="s">
        <v>11</v>
      </c>
      <c r="L112" s="5" t="s">
        <v>264</v>
      </c>
      <c r="M112" s="2" t="s">
        <v>265</v>
      </c>
      <c r="N112" s="5" t="s">
        <v>27</v>
      </c>
      <c r="O112" s="8">
        <v>21.580000000000002</v>
      </c>
      <c r="P112" s="8">
        <v>737.39</v>
      </c>
      <c r="Q112" s="8" t="s">
        <v>4</v>
      </c>
      <c r="R112" s="8">
        <v>887.74</v>
      </c>
      <c r="S112" s="8">
        <v>19157.440000000002</v>
      </c>
    </row>
    <row r="113" spans="10:19" x14ac:dyDescent="0.35">
      <c r="J113" s="15" t="s">
        <v>266</v>
      </c>
      <c r="K113" s="15" t="s">
        <v>6</v>
      </c>
      <c r="L113" s="15" t="s">
        <v>6</v>
      </c>
      <c r="M113" s="16" t="s">
        <v>267</v>
      </c>
      <c r="N113" s="15"/>
      <c r="O113" s="17">
        <v>0</v>
      </c>
      <c r="P113" s="17">
        <v>0</v>
      </c>
      <c r="Q113" s="17" t="s">
        <v>6</v>
      </c>
      <c r="R113" s="17">
        <v>0</v>
      </c>
      <c r="S113" s="17">
        <v>258591.18</v>
      </c>
    </row>
    <row r="114" spans="10:19" x14ac:dyDescent="0.35">
      <c r="J114" s="12" t="s">
        <v>268</v>
      </c>
      <c r="K114" s="12" t="s">
        <v>6</v>
      </c>
      <c r="L114" s="12" t="s">
        <v>6</v>
      </c>
      <c r="M114" s="13" t="s">
        <v>269</v>
      </c>
      <c r="N114" s="12"/>
      <c r="O114" s="14">
        <v>0</v>
      </c>
      <c r="P114" s="14">
        <v>0</v>
      </c>
      <c r="Q114" s="14" t="s">
        <v>6</v>
      </c>
      <c r="R114" s="14">
        <v>0</v>
      </c>
      <c r="S114" s="14">
        <v>40086.6</v>
      </c>
    </row>
    <row r="115" spans="10:19" ht="29" x14ac:dyDescent="0.35">
      <c r="J115" s="5" t="s">
        <v>270</v>
      </c>
      <c r="K115" s="5" t="s">
        <v>1</v>
      </c>
      <c r="L115" s="5" t="s">
        <v>271</v>
      </c>
      <c r="M115" s="2" t="s">
        <v>272</v>
      </c>
      <c r="N115" s="5" t="s">
        <v>51</v>
      </c>
      <c r="O115" s="8">
        <v>24.61</v>
      </c>
      <c r="P115" s="8">
        <v>685.29</v>
      </c>
      <c r="Q115" s="8" t="s">
        <v>4</v>
      </c>
      <c r="R115" s="8">
        <v>825.02</v>
      </c>
      <c r="S115" s="8">
        <v>20303.73</v>
      </c>
    </row>
    <row r="116" spans="10:19" ht="29" x14ac:dyDescent="0.35">
      <c r="J116" s="5" t="s">
        <v>273</v>
      </c>
      <c r="K116" s="5" t="s">
        <v>1</v>
      </c>
      <c r="L116" s="5" t="s">
        <v>274</v>
      </c>
      <c r="M116" s="2" t="s">
        <v>275</v>
      </c>
      <c r="N116" s="5" t="s">
        <v>51</v>
      </c>
      <c r="O116" s="8">
        <v>23.51</v>
      </c>
      <c r="P116" s="8">
        <v>537.41999999999996</v>
      </c>
      <c r="Q116" s="8" t="s">
        <v>4</v>
      </c>
      <c r="R116" s="8">
        <v>647</v>
      </c>
      <c r="S116" s="8">
        <v>15210.970000000001</v>
      </c>
    </row>
    <row r="117" spans="10:19" ht="29" x14ac:dyDescent="0.35">
      <c r="J117" s="5" t="s">
        <v>276</v>
      </c>
      <c r="K117" s="5" t="s">
        <v>1</v>
      </c>
      <c r="L117" s="5" t="s">
        <v>277</v>
      </c>
      <c r="M117" s="2" t="s">
        <v>278</v>
      </c>
      <c r="N117" s="5" t="s">
        <v>51</v>
      </c>
      <c r="O117" s="8">
        <v>10.08</v>
      </c>
      <c r="P117" s="8">
        <v>376.74</v>
      </c>
      <c r="Q117" s="8" t="s">
        <v>4</v>
      </c>
      <c r="R117" s="8">
        <v>453.56</v>
      </c>
      <c r="S117" s="8">
        <v>4571.8999999999996</v>
      </c>
    </row>
    <row r="118" spans="10:19" x14ac:dyDescent="0.35">
      <c r="J118" s="12" t="s">
        <v>279</v>
      </c>
      <c r="K118" s="12" t="s">
        <v>6</v>
      </c>
      <c r="L118" s="12" t="s">
        <v>6</v>
      </c>
      <c r="M118" s="13" t="s">
        <v>280</v>
      </c>
      <c r="N118" s="12"/>
      <c r="O118" s="14">
        <v>0</v>
      </c>
      <c r="P118" s="14">
        <v>0</v>
      </c>
      <c r="Q118" s="14" t="s">
        <v>6</v>
      </c>
      <c r="R118" s="14">
        <v>0</v>
      </c>
      <c r="S118" s="14">
        <v>218504.58</v>
      </c>
    </row>
    <row r="119" spans="10:19" ht="58" x14ac:dyDescent="0.35">
      <c r="J119" s="5" t="s">
        <v>281</v>
      </c>
      <c r="K119" s="5" t="s">
        <v>1</v>
      </c>
      <c r="L119" s="5" t="s">
        <v>282</v>
      </c>
      <c r="M119" s="2" t="s">
        <v>283</v>
      </c>
      <c r="N119" s="5" t="s">
        <v>51</v>
      </c>
      <c r="O119" s="8">
        <v>26.04</v>
      </c>
      <c r="P119" s="8">
        <v>524.74</v>
      </c>
      <c r="Q119" s="8" t="s">
        <v>4</v>
      </c>
      <c r="R119" s="8">
        <v>631.73</v>
      </c>
      <c r="S119" s="8">
        <v>16450.239999999998</v>
      </c>
    </row>
    <row r="120" spans="10:19" ht="58" x14ac:dyDescent="0.35">
      <c r="J120" s="5" t="s">
        <v>284</v>
      </c>
      <c r="K120" s="5" t="s">
        <v>1</v>
      </c>
      <c r="L120" s="5" t="s">
        <v>285</v>
      </c>
      <c r="M120" s="2" t="s">
        <v>286</v>
      </c>
      <c r="N120" s="5" t="s">
        <v>51</v>
      </c>
      <c r="O120" s="8">
        <v>9</v>
      </c>
      <c r="P120" s="8">
        <v>595.48</v>
      </c>
      <c r="Q120" s="8" t="s">
        <v>4</v>
      </c>
      <c r="R120" s="8">
        <v>716.9</v>
      </c>
      <c r="S120" s="8">
        <v>6452.12</v>
      </c>
    </row>
    <row r="121" spans="10:19" x14ac:dyDescent="0.35">
      <c r="J121" s="5" t="s">
        <v>287</v>
      </c>
      <c r="K121" s="5" t="s">
        <v>11</v>
      </c>
      <c r="L121" s="5" t="s">
        <v>288</v>
      </c>
      <c r="M121" s="2" t="s">
        <v>289</v>
      </c>
      <c r="N121" s="5" t="s">
        <v>27</v>
      </c>
      <c r="O121" s="8">
        <v>154.07999999999998</v>
      </c>
      <c r="P121" s="8">
        <v>969.72</v>
      </c>
      <c r="Q121" s="8" t="s">
        <v>4</v>
      </c>
      <c r="R121" s="8">
        <v>1167.45</v>
      </c>
      <c r="S121" s="8">
        <v>179880.69999999998</v>
      </c>
    </row>
    <row r="122" spans="10:19" x14ac:dyDescent="0.35">
      <c r="J122" s="5" t="s">
        <v>290</v>
      </c>
      <c r="K122" s="5" t="s">
        <v>11</v>
      </c>
      <c r="L122" s="5" t="s">
        <v>291</v>
      </c>
      <c r="M122" s="2" t="s">
        <v>292</v>
      </c>
      <c r="N122" s="5" t="s">
        <v>27</v>
      </c>
      <c r="O122" s="8">
        <v>3.0000000000000004</v>
      </c>
      <c r="P122" s="8">
        <v>4352.9399999999996</v>
      </c>
      <c r="Q122" s="8" t="s">
        <v>4</v>
      </c>
      <c r="R122" s="8">
        <v>5240.5</v>
      </c>
      <c r="S122" s="8">
        <v>15721.52</v>
      </c>
    </row>
    <row r="123" spans="10:19" x14ac:dyDescent="0.35">
      <c r="J123" s="15" t="s">
        <v>293</v>
      </c>
      <c r="K123" s="15" t="s">
        <v>6</v>
      </c>
      <c r="L123" s="15" t="s">
        <v>6</v>
      </c>
      <c r="M123" s="16" t="s">
        <v>294</v>
      </c>
      <c r="N123" s="15"/>
      <c r="O123" s="17">
        <v>0</v>
      </c>
      <c r="P123" s="17">
        <v>0</v>
      </c>
      <c r="Q123" s="17" t="s">
        <v>6</v>
      </c>
      <c r="R123" s="17">
        <v>0</v>
      </c>
      <c r="S123" s="17">
        <v>11603.18</v>
      </c>
    </row>
    <row r="124" spans="10:19" x14ac:dyDescent="0.35">
      <c r="J124" s="12" t="s">
        <v>295</v>
      </c>
      <c r="K124" s="12" t="s">
        <v>6</v>
      </c>
      <c r="L124" s="12" t="s">
        <v>6</v>
      </c>
      <c r="M124" s="13" t="s">
        <v>296</v>
      </c>
      <c r="N124" s="12"/>
      <c r="O124" s="14">
        <v>0</v>
      </c>
      <c r="P124" s="14">
        <v>0</v>
      </c>
      <c r="Q124" s="14" t="s">
        <v>6</v>
      </c>
      <c r="R124" s="14">
        <v>0</v>
      </c>
      <c r="S124" s="14">
        <v>11603.18</v>
      </c>
    </row>
    <row r="125" spans="10:19" ht="29" x14ac:dyDescent="0.35">
      <c r="J125" s="5" t="s">
        <v>297</v>
      </c>
      <c r="K125" s="5" t="s">
        <v>11</v>
      </c>
      <c r="L125" s="5" t="s">
        <v>298</v>
      </c>
      <c r="M125" s="2" t="s">
        <v>299</v>
      </c>
      <c r="N125" s="5" t="s">
        <v>27</v>
      </c>
      <c r="O125" s="8">
        <v>13.86</v>
      </c>
      <c r="P125" s="8">
        <v>695.38</v>
      </c>
      <c r="Q125" s="8" t="s">
        <v>4</v>
      </c>
      <c r="R125" s="8">
        <v>837.17</v>
      </c>
      <c r="S125" s="8">
        <v>11603.18</v>
      </c>
    </row>
    <row r="126" spans="10:19" x14ac:dyDescent="0.35">
      <c r="J126" s="15" t="s">
        <v>300</v>
      </c>
      <c r="K126" s="15" t="s">
        <v>6</v>
      </c>
      <c r="L126" s="15" t="s">
        <v>6</v>
      </c>
      <c r="M126" s="16" t="s">
        <v>301</v>
      </c>
      <c r="N126" s="15"/>
      <c r="O126" s="17">
        <v>0</v>
      </c>
      <c r="P126" s="17">
        <v>0</v>
      </c>
      <c r="Q126" s="17" t="s">
        <v>6</v>
      </c>
      <c r="R126" s="17">
        <v>0</v>
      </c>
      <c r="S126" s="17">
        <v>3296.82</v>
      </c>
    </row>
    <row r="127" spans="10:19" x14ac:dyDescent="0.35">
      <c r="J127" s="12" t="s">
        <v>302</v>
      </c>
      <c r="K127" s="12" t="s">
        <v>6</v>
      </c>
      <c r="L127" s="12" t="s">
        <v>6</v>
      </c>
      <c r="M127" s="13" t="s">
        <v>303</v>
      </c>
      <c r="N127" s="12"/>
      <c r="O127" s="14">
        <v>0</v>
      </c>
      <c r="P127" s="14">
        <v>0</v>
      </c>
      <c r="Q127" s="14" t="s">
        <v>6</v>
      </c>
      <c r="R127" s="14">
        <v>0</v>
      </c>
      <c r="S127" s="14">
        <v>3296.82</v>
      </c>
    </row>
    <row r="128" spans="10:19" ht="58" x14ac:dyDescent="0.35">
      <c r="J128" s="5" t="s">
        <v>304</v>
      </c>
      <c r="K128" s="5" t="s">
        <v>11</v>
      </c>
      <c r="L128" s="5" t="s">
        <v>305</v>
      </c>
      <c r="M128" s="2" t="s">
        <v>306</v>
      </c>
      <c r="N128" s="5" t="s">
        <v>27</v>
      </c>
      <c r="O128" s="8">
        <v>3.99</v>
      </c>
      <c r="P128" s="8">
        <v>686.33</v>
      </c>
      <c r="Q128" s="8" t="s">
        <v>4</v>
      </c>
      <c r="R128" s="8">
        <v>826.27</v>
      </c>
      <c r="S128" s="8">
        <v>3296.82</v>
      </c>
    </row>
    <row r="129" spans="10:19" x14ac:dyDescent="0.35">
      <c r="J129" s="15" t="s">
        <v>307</v>
      </c>
      <c r="K129" s="15" t="s">
        <v>6</v>
      </c>
      <c r="L129" s="15" t="s">
        <v>6</v>
      </c>
      <c r="M129" s="16" t="s">
        <v>308</v>
      </c>
      <c r="N129" s="15"/>
      <c r="O129" s="17">
        <v>0</v>
      </c>
      <c r="P129" s="17">
        <v>0</v>
      </c>
      <c r="Q129" s="17" t="s">
        <v>6</v>
      </c>
      <c r="R129" s="17">
        <v>0</v>
      </c>
      <c r="S129" s="17">
        <v>267886.38</v>
      </c>
    </row>
    <row r="130" spans="10:19" ht="29" x14ac:dyDescent="0.35">
      <c r="J130" s="5" t="s">
        <v>309</v>
      </c>
      <c r="K130" s="5" t="s">
        <v>11</v>
      </c>
      <c r="L130" s="5" t="s">
        <v>310</v>
      </c>
      <c r="M130" s="2" t="s">
        <v>311</v>
      </c>
      <c r="N130" s="5" t="s">
        <v>13</v>
      </c>
      <c r="O130" s="8">
        <v>37</v>
      </c>
      <c r="P130" s="8">
        <v>112.9</v>
      </c>
      <c r="Q130" s="8" t="s">
        <v>4</v>
      </c>
      <c r="R130" s="8">
        <v>135.91999999999999</v>
      </c>
      <c r="S130" s="8">
        <v>5029.04</v>
      </c>
    </row>
    <row r="131" spans="10:19" x14ac:dyDescent="0.35">
      <c r="J131" s="5" t="s">
        <v>312</v>
      </c>
      <c r="K131" s="5" t="s">
        <v>1</v>
      </c>
      <c r="L131" s="5" t="s">
        <v>313</v>
      </c>
      <c r="M131" s="2" t="s">
        <v>314</v>
      </c>
      <c r="N131" s="5" t="s">
        <v>13</v>
      </c>
      <c r="O131" s="8">
        <v>3</v>
      </c>
      <c r="P131" s="8">
        <v>968.93</v>
      </c>
      <c r="Q131" s="8" t="s">
        <v>4</v>
      </c>
      <c r="R131" s="8">
        <v>1166.49</v>
      </c>
      <c r="S131" s="8">
        <v>3499.4700000000003</v>
      </c>
    </row>
    <row r="132" spans="10:19" ht="29" x14ac:dyDescent="0.35">
      <c r="J132" s="5" t="s">
        <v>315</v>
      </c>
      <c r="K132" s="5" t="s">
        <v>11</v>
      </c>
      <c r="L132" s="5" t="s">
        <v>316</v>
      </c>
      <c r="M132" s="2" t="s">
        <v>317</v>
      </c>
      <c r="N132" s="5" t="s">
        <v>13</v>
      </c>
      <c r="O132" s="8">
        <v>3</v>
      </c>
      <c r="P132" s="8">
        <v>490.04</v>
      </c>
      <c r="Q132" s="8" t="s">
        <v>4</v>
      </c>
      <c r="R132" s="8">
        <v>589.96</v>
      </c>
      <c r="S132" s="8">
        <v>1769.88</v>
      </c>
    </row>
    <row r="133" spans="10:19" x14ac:dyDescent="0.35">
      <c r="J133" s="5" t="s">
        <v>318</v>
      </c>
      <c r="K133" s="5" t="s">
        <v>1</v>
      </c>
      <c r="L133" s="5" t="s">
        <v>319</v>
      </c>
      <c r="M133" s="2" t="s">
        <v>320</v>
      </c>
      <c r="N133" s="5" t="s">
        <v>13</v>
      </c>
      <c r="O133" s="8">
        <v>54</v>
      </c>
      <c r="P133" s="8">
        <v>87.23</v>
      </c>
      <c r="Q133" s="8" t="s">
        <v>4</v>
      </c>
      <c r="R133" s="8">
        <v>105.02</v>
      </c>
      <c r="S133" s="8">
        <v>5671.08</v>
      </c>
    </row>
    <row r="134" spans="10:19" ht="29" x14ac:dyDescent="0.35">
      <c r="J134" s="5" t="s">
        <v>321</v>
      </c>
      <c r="K134" s="5" t="s">
        <v>11</v>
      </c>
      <c r="L134" s="5" t="s">
        <v>322</v>
      </c>
      <c r="M134" s="2" t="s">
        <v>323</v>
      </c>
      <c r="N134" s="5" t="s">
        <v>27</v>
      </c>
      <c r="O134" s="8">
        <v>154.07999999999998</v>
      </c>
      <c r="P134" s="8">
        <v>1010.62</v>
      </c>
      <c r="Q134" s="8" t="s">
        <v>4</v>
      </c>
      <c r="R134" s="8">
        <v>1216.69</v>
      </c>
      <c r="S134" s="8">
        <v>187467.62</v>
      </c>
    </row>
    <row r="135" spans="10:19" ht="43.5" x14ac:dyDescent="0.35">
      <c r="J135" s="5" t="s">
        <v>324</v>
      </c>
      <c r="K135" s="5" t="s">
        <v>1</v>
      </c>
      <c r="L135" s="5" t="s">
        <v>325</v>
      </c>
      <c r="M135" s="2" t="s">
        <v>326</v>
      </c>
      <c r="N135" s="5" t="s">
        <v>13</v>
      </c>
      <c r="O135" s="8">
        <v>41</v>
      </c>
      <c r="P135" s="8">
        <v>180.28</v>
      </c>
      <c r="Q135" s="8" t="s">
        <v>4</v>
      </c>
      <c r="R135" s="8">
        <v>217.04</v>
      </c>
      <c r="S135" s="8">
        <v>8898.64</v>
      </c>
    </row>
    <row r="136" spans="10:19" ht="29" x14ac:dyDescent="0.35">
      <c r="J136" s="5" t="s">
        <v>327</v>
      </c>
      <c r="K136" s="5" t="s">
        <v>1</v>
      </c>
      <c r="L136" s="5" t="s">
        <v>328</v>
      </c>
      <c r="M136" s="2" t="s">
        <v>329</v>
      </c>
      <c r="N136" s="5" t="s">
        <v>13</v>
      </c>
      <c r="O136" s="8">
        <v>44</v>
      </c>
      <c r="P136" s="8">
        <v>55.35</v>
      </c>
      <c r="Q136" s="8" t="s">
        <v>4</v>
      </c>
      <c r="R136" s="8">
        <v>66.64</v>
      </c>
      <c r="S136" s="8">
        <v>2932.1600000000003</v>
      </c>
    </row>
    <row r="137" spans="10:19" ht="43.5" x14ac:dyDescent="0.35">
      <c r="J137" s="5" t="s">
        <v>330</v>
      </c>
      <c r="K137" s="5" t="s">
        <v>11</v>
      </c>
      <c r="L137" s="5" t="s">
        <v>331</v>
      </c>
      <c r="M137" s="2" t="s">
        <v>332</v>
      </c>
      <c r="N137" s="5" t="s">
        <v>13</v>
      </c>
      <c r="O137" s="8">
        <v>3</v>
      </c>
      <c r="P137" s="8">
        <v>137.46</v>
      </c>
      <c r="Q137" s="8" t="s">
        <v>4</v>
      </c>
      <c r="R137" s="8">
        <v>165.49</v>
      </c>
      <c r="S137" s="8">
        <v>496.47</v>
      </c>
    </row>
    <row r="138" spans="10:19" x14ac:dyDescent="0.35">
      <c r="J138" s="5" t="s">
        <v>333</v>
      </c>
      <c r="K138" s="5" t="s">
        <v>11</v>
      </c>
      <c r="L138" s="5" t="s">
        <v>334</v>
      </c>
      <c r="M138" s="2" t="s">
        <v>335</v>
      </c>
      <c r="N138" s="5" t="s">
        <v>37</v>
      </c>
      <c r="O138" s="8">
        <v>220</v>
      </c>
      <c r="P138" s="8">
        <v>126.41</v>
      </c>
      <c r="Q138" s="8" t="s">
        <v>4</v>
      </c>
      <c r="R138" s="8">
        <v>152.18</v>
      </c>
      <c r="S138" s="8">
        <v>33479.599999999999</v>
      </c>
    </row>
    <row r="139" spans="10:19" ht="29" x14ac:dyDescent="0.35">
      <c r="J139" s="5" t="s">
        <v>336</v>
      </c>
      <c r="K139" s="5" t="s">
        <v>1</v>
      </c>
      <c r="L139" s="5" t="s">
        <v>337</v>
      </c>
      <c r="M139" s="2" t="s">
        <v>338</v>
      </c>
      <c r="N139" s="5" t="s">
        <v>37</v>
      </c>
      <c r="O139" s="8">
        <v>1064.4000000000001</v>
      </c>
      <c r="P139" s="8">
        <v>8.85</v>
      </c>
      <c r="Q139" s="8" t="s">
        <v>4</v>
      </c>
      <c r="R139" s="8">
        <v>10.65</v>
      </c>
      <c r="S139" s="8">
        <v>11335.86</v>
      </c>
    </row>
    <row r="140" spans="10:19" ht="29" x14ac:dyDescent="0.35">
      <c r="J140" s="5" t="s">
        <v>339</v>
      </c>
      <c r="K140" s="5" t="s">
        <v>11</v>
      </c>
      <c r="L140" s="5" t="s">
        <v>340</v>
      </c>
      <c r="M140" s="2" t="s">
        <v>341</v>
      </c>
      <c r="N140" s="5" t="s">
        <v>13</v>
      </c>
      <c r="O140" s="8">
        <v>48</v>
      </c>
      <c r="P140" s="8">
        <v>126.44</v>
      </c>
      <c r="Q140" s="8" t="s">
        <v>4</v>
      </c>
      <c r="R140" s="8">
        <v>152.22</v>
      </c>
      <c r="S140" s="8">
        <v>7306.5599999999995</v>
      </c>
    </row>
    <row r="141" spans="10:19" x14ac:dyDescent="0.35">
      <c r="J141" s="9" t="s">
        <v>342</v>
      </c>
      <c r="K141" s="9" t="s">
        <v>6</v>
      </c>
      <c r="L141" s="9" t="s">
        <v>6</v>
      </c>
      <c r="M141" s="10" t="s">
        <v>343</v>
      </c>
      <c r="N141" s="9"/>
      <c r="O141" s="11">
        <v>0</v>
      </c>
      <c r="P141" s="11">
        <v>0</v>
      </c>
      <c r="Q141" s="11" t="s">
        <v>6</v>
      </c>
      <c r="R141" s="11">
        <v>0</v>
      </c>
      <c r="S141" s="11">
        <v>625115.93000000005</v>
      </c>
    </row>
    <row r="142" spans="10:19" x14ac:dyDescent="0.35">
      <c r="J142" s="15" t="s">
        <v>344</v>
      </c>
      <c r="K142" s="15" t="s">
        <v>6</v>
      </c>
      <c r="L142" s="15" t="s">
        <v>6</v>
      </c>
      <c r="M142" s="16" t="s">
        <v>91</v>
      </c>
      <c r="N142" s="15"/>
      <c r="O142" s="17">
        <v>0</v>
      </c>
      <c r="P142" s="17">
        <v>0</v>
      </c>
      <c r="Q142" s="17" t="s">
        <v>6</v>
      </c>
      <c r="R142" s="17">
        <v>0</v>
      </c>
      <c r="S142" s="17">
        <v>149976.06</v>
      </c>
    </row>
    <row r="143" spans="10:19" ht="58" x14ac:dyDescent="0.35">
      <c r="J143" s="5" t="s">
        <v>345</v>
      </c>
      <c r="K143" s="5" t="s">
        <v>1</v>
      </c>
      <c r="L143" s="5" t="s">
        <v>346</v>
      </c>
      <c r="M143" s="2" t="s">
        <v>347</v>
      </c>
      <c r="N143" s="5" t="s">
        <v>51</v>
      </c>
      <c r="O143" s="8">
        <v>2502.52</v>
      </c>
      <c r="P143" s="8">
        <v>26.01</v>
      </c>
      <c r="Q143" s="8" t="s">
        <v>4</v>
      </c>
      <c r="R143" s="8">
        <v>31.31</v>
      </c>
      <c r="S143" s="8">
        <v>78353.919999999984</v>
      </c>
    </row>
    <row r="144" spans="10:19" ht="43.5" x14ac:dyDescent="0.35">
      <c r="J144" s="5" t="s">
        <v>348</v>
      </c>
      <c r="K144" s="5" t="s">
        <v>1</v>
      </c>
      <c r="L144" s="5" t="s">
        <v>349</v>
      </c>
      <c r="M144" s="2" t="s">
        <v>350</v>
      </c>
      <c r="N144" s="5" t="s">
        <v>51</v>
      </c>
      <c r="O144" s="8">
        <v>2502.52</v>
      </c>
      <c r="P144" s="8">
        <v>23.77</v>
      </c>
      <c r="Q144" s="8" t="s">
        <v>4</v>
      </c>
      <c r="R144" s="8">
        <v>28.62</v>
      </c>
      <c r="S144" s="8">
        <v>71622.14</v>
      </c>
    </row>
    <row r="145" spans="10:19" x14ac:dyDescent="0.35">
      <c r="J145" s="15" t="s">
        <v>351</v>
      </c>
      <c r="K145" s="15" t="s">
        <v>6</v>
      </c>
      <c r="L145" s="15" t="s">
        <v>6</v>
      </c>
      <c r="M145" s="16" t="s">
        <v>352</v>
      </c>
      <c r="N145" s="15"/>
      <c r="O145" s="17">
        <v>0</v>
      </c>
      <c r="P145" s="17">
        <v>0</v>
      </c>
      <c r="Q145" s="17" t="s">
        <v>6</v>
      </c>
      <c r="R145" s="17">
        <v>0</v>
      </c>
      <c r="S145" s="17">
        <v>293546.18</v>
      </c>
    </row>
    <row r="146" spans="10:19" ht="43.5" x14ac:dyDescent="0.35">
      <c r="J146" s="5" t="s">
        <v>353</v>
      </c>
      <c r="K146" s="5" t="s">
        <v>1</v>
      </c>
      <c r="L146" s="5" t="s">
        <v>354</v>
      </c>
      <c r="M146" s="2" t="s">
        <v>355</v>
      </c>
      <c r="N146" s="5" t="s">
        <v>51</v>
      </c>
      <c r="O146" s="8">
        <v>249.06</v>
      </c>
      <c r="P146" s="8">
        <v>77.430000000000007</v>
      </c>
      <c r="Q146" s="8" t="s">
        <v>4</v>
      </c>
      <c r="R146" s="8">
        <v>93.22</v>
      </c>
      <c r="S146" s="8">
        <v>23217.38</v>
      </c>
    </row>
    <row r="147" spans="10:19" ht="29" x14ac:dyDescent="0.35">
      <c r="J147" s="5" t="s">
        <v>356</v>
      </c>
      <c r="K147" s="5" t="s">
        <v>11</v>
      </c>
      <c r="L147" s="5" t="s">
        <v>357</v>
      </c>
      <c r="M147" s="2" t="s">
        <v>358</v>
      </c>
      <c r="N147" s="5" t="s">
        <v>27</v>
      </c>
      <c r="O147" s="8">
        <v>2253.46</v>
      </c>
      <c r="P147" s="8">
        <v>78.37</v>
      </c>
      <c r="Q147" s="8" t="s">
        <v>4</v>
      </c>
      <c r="R147" s="8">
        <v>94.35</v>
      </c>
      <c r="S147" s="8">
        <v>212613.96</v>
      </c>
    </row>
    <row r="148" spans="10:19" ht="58" x14ac:dyDescent="0.35">
      <c r="J148" s="5" t="s">
        <v>359</v>
      </c>
      <c r="K148" s="5" t="s">
        <v>11</v>
      </c>
      <c r="L148" s="5" t="s">
        <v>360</v>
      </c>
      <c r="M148" s="2" t="s">
        <v>361</v>
      </c>
      <c r="N148" s="5" t="s">
        <v>27</v>
      </c>
      <c r="O148" s="8">
        <v>130.84</v>
      </c>
      <c r="P148" s="8">
        <v>366.4</v>
      </c>
      <c r="Q148" s="8" t="s">
        <v>4</v>
      </c>
      <c r="R148" s="8">
        <v>441.11</v>
      </c>
      <c r="S148" s="8">
        <v>57714.84</v>
      </c>
    </row>
    <row r="149" spans="10:19" x14ac:dyDescent="0.35">
      <c r="J149" s="15" t="s">
        <v>362</v>
      </c>
      <c r="K149" s="15" t="s">
        <v>6</v>
      </c>
      <c r="L149" s="15" t="s">
        <v>6</v>
      </c>
      <c r="M149" s="16" t="s">
        <v>363</v>
      </c>
      <c r="N149" s="15"/>
      <c r="O149" s="17">
        <v>0</v>
      </c>
      <c r="P149" s="17">
        <v>0</v>
      </c>
      <c r="Q149" s="17" t="s">
        <v>6</v>
      </c>
      <c r="R149" s="17">
        <v>0</v>
      </c>
      <c r="S149" s="17">
        <v>181593.69</v>
      </c>
    </row>
    <row r="150" spans="10:19" ht="29" x14ac:dyDescent="0.35">
      <c r="J150" s="5" t="s">
        <v>364</v>
      </c>
      <c r="K150" s="5" t="s">
        <v>1</v>
      </c>
      <c r="L150" s="5" t="s">
        <v>365</v>
      </c>
      <c r="M150" s="2" t="s">
        <v>366</v>
      </c>
      <c r="N150" s="5" t="s">
        <v>37</v>
      </c>
      <c r="O150" s="8">
        <v>652.68999999999994</v>
      </c>
      <c r="P150" s="8">
        <v>168.63</v>
      </c>
      <c r="Q150" s="8" t="s">
        <v>4</v>
      </c>
      <c r="R150" s="8">
        <v>203.01</v>
      </c>
      <c r="S150" s="8">
        <v>132502.60999999999</v>
      </c>
    </row>
    <row r="151" spans="10:19" ht="29" x14ac:dyDescent="0.35">
      <c r="J151" s="5" t="s">
        <v>367</v>
      </c>
      <c r="K151" s="5" t="s">
        <v>1</v>
      </c>
      <c r="L151" s="5" t="s">
        <v>368</v>
      </c>
      <c r="M151" s="2" t="s">
        <v>369</v>
      </c>
      <c r="N151" s="5" t="s">
        <v>37</v>
      </c>
      <c r="O151" s="8">
        <v>429.30000000000007</v>
      </c>
      <c r="P151" s="8">
        <v>52.37</v>
      </c>
      <c r="Q151" s="8" t="s">
        <v>4</v>
      </c>
      <c r="R151" s="8">
        <v>63.05</v>
      </c>
      <c r="S151" s="8">
        <v>27067.360000000001</v>
      </c>
    </row>
    <row r="152" spans="10:19" x14ac:dyDescent="0.35">
      <c r="J152" s="5" t="s">
        <v>370</v>
      </c>
      <c r="K152" s="5" t="s">
        <v>11</v>
      </c>
      <c r="L152" s="5" t="s">
        <v>371</v>
      </c>
      <c r="M152" s="2" t="s">
        <v>372</v>
      </c>
      <c r="N152" s="5" t="s">
        <v>37</v>
      </c>
      <c r="O152" s="8">
        <v>116.54</v>
      </c>
      <c r="P152" s="8">
        <v>156.97</v>
      </c>
      <c r="Q152" s="8" t="s">
        <v>4</v>
      </c>
      <c r="R152" s="8">
        <v>188.98</v>
      </c>
      <c r="S152" s="8">
        <v>22023.719999999998</v>
      </c>
    </row>
    <row r="153" spans="10:19" x14ac:dyDescent="0.35">
      <c r="J153" s="9" t="s">
        <v>373</v>
      </c>
      <c r="K153" s="9" t="s">
        <v>6</v>
      </c>
      <c r="L153" s="9" t="s">
        <v>6</v>
      </c>
      <c r="M153" s="10" t="s">
        <v>374</v>
      </c>
      <c r="N153" s="9"/>
      <c r="O153" s="11">
        <v>0</v>
      </c>
      <c r="P153" s="11">
        <v>0</v>
      </c>
      <c r="Q153" s="11" t="s">
        <v>6</v>
      </c>
      <c r="R153" s="11">
        <v>0</v>
      </c>
      <c r="S153" s="11">
        <v>291850.12</v>
      </c>
    </row>
    <row r="154" spans="10:19" ht="29" x14ac:dyDescent="0.35">
      <c r="J154" s="5" t="s">
        <v>375</v>
      </c>
      <c r="K154" s="5" t="s">
        <v>1</v>
      </c>
      <c r="L154" s="5" t="s">
        <v>376</v>
      </c>
      <c r="M154" s="2" t="s">
        <v>377</v>
      </c>
      <c r="N154" s="5" t="s">
        <v>51</v>
      </c>
      <c r="O154" s="8">
        <v>863.95</v>
      </c>
      <c r="P154" s="8">
        <v>66.400000000000006</v>
      </c>
      <c r="Q154" s="8" t="s">
        <v>4</v>
      </c>
      <c r="R154" s="8">
        <v>79.94</v>
      </c>
      <c r="S154" s="8">
        <v>69064.14</v>
      </c>
    </row>
    <row r="155" spans="10:19" ht="29" x14ac:dyDescent="0.35">
      <c r="J155" s="5" t="s">
        <v>378</v>
      </c>
      <c r="K155" s="5" t="s">
        <v>1</v>
      </c>
      <c r="L155" s="5" t="s">
        <v>379</v>
      </c>
      <c r="M155" s="2" t="s">
        <v>380</v>
      </c>
      <c r="N155" s="5" t="s">
        <v>51</v>
      </c>
      <c r="O155" s="8">
        <v>610</v>
      </c>
      <c r="P155" s="8">
        <v>137.76</v>
      </c>
      <c r="Q155" s="8" t="s">
        <v>4</v>
      </c>
      <c r="R155" s="8">
        <v>165.85</v>
      </c>
      <c r="S155" s="8">
        <v>101168.52</v>
      </c>
    </row>
    <row r="156" spans="10:19" ht="43.5" x14ac:dyDescent="0.35">
      <c r="J156" s="5" t="s">
        <v>381</v>
      </c>
      <c r="K156" s="5" t="s">
        <v>1</v>
      </c>
      <c r="L156" s="5" t="s">
        <v>382</v>
      </c>
      <c r="M156" s="2" t="s">
        <v>383</v>
      </c>
      <c r="N156" s="5" t="s">
        <v>51</v>
      </c>
      <c r="O156" s="8">
        <v>1660.7600000000002</v>
      </c>
      <c r="P156" s="8">
        <v>60.83</v>
      </c>
      <c r="Q156" s="8" t="s">
        <v>4</v>
      </c>
      <c r="R156" s="8">
        <v>73.23</v>
      </c>
      <c r="S156" s="8">
        <v>121617.45999999999</v>
      </c>
    </row>
    <row r="157" spans="10:19" x14ac:dyDescent="0.35">
      <c r="J157" s="9" t="s">
        <v>384</v>
      </c>
      <c r="K157" s="9" t="s">
        <v>6</v>
      </c>
      <c r="L157" s="9" t="s">
        <v>6</v>
      </c>
      <c r="M157" s="10" t="s">
        <v>385</v>
      </c>
      <c r="N157" s="9"/>
      <c r="O157" s="11">
        <v>0</v>
      </c>
      <c r="P157" s="11">
        <v>0</v>
      </c>
      <c r="Q157" s="11" t="s">
        <v>6</v>
      </c>
      <c r="R157" s="11">
        <v>0</v>
      </c>
      <c r="S157" s="11">
        <v>853961.37</v>
      </c>
    </row>
    <row r="158" spans="10:19" x14ac:dyDescent="0.35">
      <c r="J158" s="15" t="s">
        <v>386</v>
      </c>
      <c r="K158" s="15" t="s">
        <v>6</v>
      </c>
      <c r="L158" s="15" t="s">
        <v>6</v>
      </c>
      <c r="M158" s="16" t="s">
        <v>387</v>
      </c>
      <c r="N158" s="15"/>
      <c r="O158" s="17">
        <v>0</v>
      </c>
      <c r="P158" s="17">
        <v>0</v>
      </c>
      <c r="Q158" s="17" t="s">
        <v>6</v>
      </c>
      <c r="R158" s="17">
        <v>0</v>
      </c>
      <c r="S158" s="17">
        <v>591433.63</v>
      </c>
    </row>
    <row r="159" spans="10:19" ht="43.5" x14ac:dyDescent="0.35">
      <c r="J159" s="5" t="s">
        <v>388</v>
      </c>
      <c r="K159" s="5" t="s">
        <v>1</v>
      </c>
      <c r="L159" s="5" t="s">
        <v>389</v>
      </c>
      <c r="M159" s="2" t="s">
        <v>390</v>
      </c>
      <c r="N159" s="5" t="s">
        <v>51</v>
      </c>
      <c r="O159" s="8">
        <v>7702.34</v>
      </c>
      <c r="P159" s="8">
        <v>9.43</v>
      </c>
      <c r="Q159" s="8" t="s">
        <v>4</v>
      </c>
      <c r="R159" s="8">
        <v>11.35</v>
      </c>
      <c r="S159" s="8">
        <v>87421.540000000008</v>
      </c>
    </row>
    <row r="160" spans="10:19" ht="43.5" x14ac:dyDescent="0.35">
      <c r="J160" s="5" t="s">
        <v>391</v>
      </c>
      <c r="K160" s="5" t="s">
        <v>1</v>
      </c>
      <c r="L160" s="5" t="s">
        <v>392</v>
      </c>
      <c r="M160" s="2" t="s">
        <v>393</v>
      </c>
      <c r="N160" s="5" t="s">
        <v>51</v>
      </c>
      <c r="O160" s="8">
        <v>7415.6299999999992</v>
      </c>
      <c r="P160" s="8">
        <v>50.32</v>
      </c>
      <c r="Q160" s="8" t="s">
        <v>4</v>
      </c>
      <c r="R160" s="8">
        <v>60.58</v>
      </c>
      <c r="S160" s="8">
        <v>449238.87000000005</v>
      </c>
    </row>
    <row r="161" spans="10:19" ht="43.5" x14ac:dyDescent="0.35">
      <c r="J161" s="5" t="s">
        <v>394</v>
      </c>
      <c r="K161" s="5" t="s">
        <v>1</v>
      </c>
      <c r="L161" s="5" t="s">
        <v>395</v>
      </c>
      <c r="M161" s="2" t="s">
        <v>396</v>
      </c>
      <c r="N161" s="5" t="s">
        <v>51</v>
      </c>
      <c r="O161" s="8">
        <v>286.71000000000004</v>
      </c>
      <c r="P161" s="8">
        <v>28.38</v>
      </c>
      <c r="Q161" s="8" t="s">
        <v>4</v>
      </c>
      <c r="R161" s="8">
        <v>34.17</v>
      </c>
      <c r="S161" s="8">
        <v>9796.8799999999992</v>
      </c>
    </row>
    <row r="162" spans="10:19" x14ac:dyDescent="0.35">
      <c r="J162" s="5" t="s">
        <v>397</v>
      </c>
      <c r="K162" s="5" t="s">
        <v>11</v>
      </c>
      <c r="L162" s="5" t="s">
        <v>398</v>
      </c>
      <c r="M162" s="2" t="s">
        <v>399</v>
      </c>
      <c r="N162" s="5" t="s">
        <v>27</v>
      </c>
      <c r="O162" s="8">
        <v>238.50000000000003</v>
      </c>
      <c r="P162" s="8">
        <v>156.63999999999999</v>
      </c>
      <c r="Q162" s="8" t="s">
        <v>4</v>
      </c>
      <c r="R162" s="8">
        <v>188.58</v>
      </c>
      <c r="S162" s="8">
        <v>44976.340000000004</v>
      </c>
    </row>
    <row r="163" spans="10:19" x14ac:dyDescent="0.35">
      <c r="J163" s="15" t="s">
        <v>400</v>
      </c>
      <c r="K163" s="15" t="s">
        <v>6</v>
      </c>
      <c r="L163" s="15" t="s">
        <v>6</v>
      </c>
      <c r="M163" s="16" t="s">
        <v>401</v>
      </c>
      <c r="N163" s="15"/>
      <c r="O163" s="17">
        <v>0</v>
      </c>
      <c r="P163" s="17">
        <v>0</v>
      </c>
      <c r="Q163" s="17" t="s">
        <v>6</v>
      </c>
      <c r="R163" s="17">
        <v>0</v>
      </c>
      <c r="S163" s="17">
        <v>262527.74</v>
      </c>
    </row>
    <row r="164" spans="10:19" ht="43.5" x14ac:dyDescent="0.35">
      <c r="J164" s="5" t="s">
        <v>402</v>
      </c>
      <c r="K164" s="5" t="s">
        <v>1</v>
      </c>
      <c r="L164" s="5" t="s">
        <v>403</v>
      </c>
      <c r="M164" s="2" t="s">
        <v>404</v>
      </c>
      <c r="N164" s="5" t="s">
        <v>51</v>
      </c>
      <c r="O164" s="8">
        <v>2033.6799999999998</v>
      </c>
      <c r="P164" s="8">
        <v>107.23</v>
      </c>
      <c r="Q164" s="8" t="s">
        <v>4</v>
      </c>
      <c r="R164" s="8">
        <v>129.09</v>
      </c>
      <c r="S164" s="8">
        <v>262527.74</v>
      </c>
    </row>
    <row r="165" spans="10:19" x14ac:dyDescent="0.35">
      <c r="J165" s="9" t="s">
        <v>405</v>
      </c>
      <c r="K165" s="9" t="s">
        <v>6</v>
      </c>
      <c r="L165" s="9" t="s">
        <v>6</v>
      </c>
      <c r="M165" s="10" t="s">
        <v>406</v>
      </c>
      <c r="N165" s="9"/>
      <c r="O165" s="11">
        <v>0</v>
      </c>
      <c r="P165" s="11">
        <v>0</v>
      </c>
      <c r="Q165" s="11" t="s">
        <v>6</v>
      </c>
      <c r="R165" s="11">
        <v>0</v>
      </c>
      <c r="S165" s="11">
        <v>1039168.3</v>
      </c>
    </row>
    <row r="166" spans="10:19" x14ac:dyDescent="0.35">
      <c r="J166" s="15" t="s">
        <v>407</v>
      </c>
      <c r="K166" s="15" t="s">
        <v>6</v>
      </c>
      <c r="L166" s="15" t="s">
        <v>6</v>
      </c>
      <c r="M166" s="16" t="s">
        <v>387</v>
      </c>
      <c r="N166" s="15"/>
      <c r="O166" s="17">
        <v>0</v>
      </c>
      <c r="P166" s="17">
        <v>0</v>
      </c>
      <c r="Q166" s="17" t="s">
        <v>6</v>
      </c>
      <c r="R166" s="17">
        <v>0</v>
      </c>
      <c r="S166" s="17">
        <v>635370.69999999995</v>
      </c>
    </row>
    <row r="167" spans="10:19" ht="43.5" x14ac:dyDescent="0.35">
      <c r="J167" s="5" t="s">
        <v>408</v>
      </c>
      <c r="K167" s="5" t="s">
        <v>1</v>
      </c>
      <c r="L167" s="5" t="s">
        <v>409</v>
      </c>
      <c r="M167" s="2" t="s">
        <v>410</v>
      </c>
      <c r="N167" s="5" t="s">
        <v>51</v>
      </c>
      <c r="O167" s="8">
        <v>3744.5099999999998</v>
      </c>
      <c r="P167" s="8">
        <v>110.45</v>
      </c>
      <c r="Q167" s="8" t="s">
        <v>4</v>
      </c>
      <c r="R167" s="8">
        <v>132.97</v>
      </c>
      <c r="S167" s="8">
        <v>497907.49</v>
      </c>
    </row>
    <row r="168" spans="10:19" ht="29" x14ac:dyDescent="0.35">
      <c r="J168" s="5" t="s">
        <v>411</v>
      </c>
      <c r="K168" s="5" t="s">
        <v>11</v>
      </c>
      <c r="L168" s="5" t="s">
        <v>412</v>
      </c>
      <c r="M168" s="2" t="s">
        <v>413</v>
      </c>
      <c r="N168" s="5" t="s">
        <v>27</v>
      </c>
      <c r="O168" s="8">
        <v>2653.8599999999997</v>
      </c>
      <c r="P168" s="8">
        <v>39.340000000000003</v>
      </c>
      <c r="Q168" s="8" t="s">
        <v>4</v>
      </c>
      <c r="R168" s="8">
        <v>47.36</v>
      </c>
      <c r="S168" s="8">
        <v>125686.82</v>
      </c>
    </row>
    <row r="169" spans="10:19" ht="29" x14ac:dyDescent="0.35">
      <c r="J169" s="5" t="s">
        <v>414</v>
      </c>
      <c r="K169" s="5" t="s">
        <v>1</v>
      </c>
      <c r="L169" s="5" t="s">
        <v>415</v>
      </c>
      <c r="M169" s="2" t="s">
        <v>416</v>
      </c>
      <c r="N169" s="5" t="s">
        <v>51</v>
      </c>
      <c r="O169" s="8">
        <v>248.29000000000002</v>
      </c>
      <c r="P169" s="8">
        <v>39.4</v>
      </c>
      <c r="Q169" s="8" t="s">
        <v>4</v>
      </c>
      <c r="R169" s="8">
        <v>47.43</v>
      </c>
      <c r="S169" s="8">
        <v>11776.39</v>
      </c>
    </row>
    <row r="170" spans="10:19" x14ac:dyDescent="0.35">
      <c r="J170" s="15" t="s">
        <v>417</v>
      </c>
      <c r="K170" s="15" t="s">
        <v>6</v>
      </c>
      <c r="L170" s="15" t="s">
        <v>6</v>
      </c>
      <c r="M170" s="16" t="s">
        <v>418</v>
      </c>
      <c r="N170" s="15"/>
      <c r="O170" s="17">
        <v>0</v>
      </c>
      <c r="P170" s="17">
        <v>0</v>
      </c>
      <c r="Q170" s="17" t="s">
        <v>6</v>
      </c>
      <c r="R170" s="17">
        <v>0</v>
      </c>
      <c r="S170" s="17">
        <v>261033.68</v>
      </c>
    </row>
    <row r="171" spans="10:19" ht="29" x14ac:dyDescent="0.35">
      <c r="J171" s="5" t="s">
        <v>419</v>
      </c>
      <c r="K171" s="5" t="s">
        <v>11</v>
      </c>
      <c r="L171" s="5" t="s">
        <v>420</v>
      </c>
      <c r="M171" s="2" t="s">
        <v>421</v>
      </c>
      <c r="N171" s="5" t="s">
        <v>27</v>
      </c>
      <c r="O171" s="8">
        <v>2653.8599999999997</v>
      </c>
      <c r="P171" s="8">
        <v>81.7</v>
      </c>
      <c r="Q171" s="8" t="s">
        <v>4</v>
      </c>
      <c r="R171" s="8">
        <v>98.36</v>
      </c>
      <c r="S171" s="8">
        <v>261033.68</v>
      </c>
    </row>
    <row r="172" spans="10:19" x14ac:dyDescent="0.35">
      <c r="J172" s="15" t="s">
        <v>422</v>
      </c>
      <c r="K172" s="15" t="s">
        <v>6</v>
      </c>
      <c r="L172" s="15" t="s">
        <v>6</v>
      </c>
      <c r="M172" s="16" t="s">
        <v>423</v>
      </c>
      <c r="N172" s="15"/>
      <c r="O172" s="17">
        <v>0</v>
      </c>
      <c r="P172" s="17">
        <v>0</v>
      </c>
      <c r="Q172" s="17" t="s">
        <v>6</v>
      </c>
      <c r="R172" s="17">
        <v>0</v>
      </c>
      <c r="S172" s="17">
        <v>91568.8</v>
      </c>
    </row>
    <row r="173" spans="10:19" ht="29" x14ac:dyDescent="0.35">
      <c r="J173" s="5" t="s">
        <v>424</v>
      </c>
      <c r="K173" s="5" t="s">
        <v>11</v>
      </c>
      <c r="L173" s="5" t="s">
        <v>425</v>
      </c>
      <c r="M173" s="2" t="s">
        <v>426</v>
      </c>
      <c r="N173" s="5" t="s">
        <v>27</v>
      </c>
      <c r="O173" s="8">
        <v>63.63</v>
      </c>
      <c r="P173" s="8">
        <v>543.46</v>
      </c>
      <c r="Q173" s="8" t="s">
        <v>4</v>
      </c>
      <c r="R173" s="8">
        <v>654.27</v>
      </c>
      <c r="S173" s="8">
        <v>41631.199999999997</v>
      </c>
    </row>
    <row r="174" spans="10:19" ht="29" x14ac:dyDescent="0.35">
      <c r="J174" s="5" t="s">
        <v>427</v>
      </c>
      <c r="K174" s="5" t="s">
        <v>1</v>
      </c>
      <c r="L174" s="5" t="s">
        <v>428</v>
      </c>
      <c r="M174" s="2" t="s">
        <v>429</v>
      </c>
      <c r="N174" s="5" t="s">
        <v>51</v>
      </c>
      <c r="O174" s="8">
        <v>184.66</v>
      </c>
      <c r="P174" s="8">
        <v>224.63</v>
      </c>
      <c r="Q174" s="8" t="s">
        <v>4</v>
      </c>
      <c r="R174" s="8">
        <v>270.43</v>
      </c>
      <c r="S174" s="8">
        <v>49937.599999999999</v>
      </c>
    </row>
    <row r="175" spans="10:19" x14ac:dyDescent="0.35">
      <c r="J175" s="15" t="s">
        <v>430</v>
      </c>
      <c r="K175" s="15" t="s">
        <v>6</v>
      </c>
      <c r="L175" s="15" t="s">
        <v>6</v>
      </c>
      <c r="M175" s="16" t="s">
        <v>431</v>
      </c>
      <c r="N175" s="15"/>
      <c r="O175" s="17">
        <v>0</v>
      </c>
      <c r="P175" s="17">
        <v>0</v>
      </c>
      <c r="Q175" s="17" t="s">
        <v>6</v>
      </c>
      <c r="R175" s="17">
        <v>0</v>
      </c>
      <c r="S175" s="17">
        <v>51195.12</v>
      </c>
    </row>
    <row r="176" spans="10:19" x14ac:dyDescent="0.35">
      <c r="J176" s="5" t="s">
        <v>432</v>
      </c>
      <c r="K176" s="5" t="s">
        <v>11</v>
      </c>
      <c r="L176" s="5" t="s">
        <v>433</v>
      </c>
      <c r="M176" s="2" t="s">
        <v>434</v>
      </c>
      <c r="N176" s="5" t="s">
        <v>37</v>
      </c>
      <c r="O176" s="8">
        <v>1969.8000000000002</v>
      </c>
      <c r="P176" s="8">
        <v>21.59</v>
      </c>
      <c r="Q176" s="8" t="s">
        <v>4</v>
      </c>
      <c r="R176" s="8">
        <v>25.99</v>
      </c>
      <c r="S176" s="8">
        <v>51195.12000000001</v>
      </c>
    </row>
    <row r="177" spans="10:19" x14ac:dyDescent="0.35">
      <c r="J177" s="9" t="s">
        <v>435</v>
      </c>
      <c r="K177" s="9" t="s">
        <v>6</v>
      </c>
      <c r="L177" s="9" t="s">
        <v>6</v>
      </c>
      <c r="M177" s="10" t="s">
        <v>436</v>
      </c>
      <c r="N177" s="9"/>
      <c r="O177" s="11">
        <v>0</v>
      </c>
      <c r="P177" s="11">
        <v>0</v>
      </c>
      <c r="Q177" s="11" t="s">
        <v>6</v>
      </c>
      <c r="R177" s="11">
        <v>0</v>
      </c>
      <c r="S177" s="11">
        <v>14134.86</v>
      </c>
    </row>
    <row r="178" spans="10:19" ht="43.5" x14ac:dyDescent="0.35">
      <c r="J178" s="5" t="s">
        <v>437</v>
      </c>
      <c r="K178" s="5" t="s">
        <v>11</v>
      </c>
      <c r="L178" s="5" t="s">
        <v>438</v>
      </c>
      <c r="M178" s="2" t="s">
        <v>439</v>
      </c>
      <c r="N178" s="5" t="s">
        <v>27</v>
      </c>
      <c r="O178" s="8">
        <v>253.95</v>
      </c>
      <c r="P178" s="8">
        <v>46.23</v>
      </c>
      <c r="Q178" s="8" t="s">
        <v>4</v>
      </c>
      <c r="R178" s="8">
        <v>55.66</v>
      </c>
      <c r="S178" s="8">
        <v>14134.86</v>
      </c>
    </row>
    <row r="179" spans="10:19" x14ac:dyDescent="0.35">
      <c r="J179" s="9" t="s">
        <v>440</v>
      </c>
      <c r="K179" s="9" t="s">
        <v>6</v>
      </c>
      <c r="L179" s="9" t="s">
        <v>6</v>
      </c>
      <c r="M179" s="10" t="s">
        <v>441</v>
      </c>
      <c r="N179" s="9"/>
      <c r="O179" s="11">
        <v>0</v>
      </c>
      <c r="P179" s="11">
        <v>0</v>
      </c>
      <c r="Q179" s="11" t="s">
        <v>6</v>
      </c>
      <c r="R179" s="11">
        <v>0</v>
      </c>
      <c r="S179" s="11">
        <v>292428.56</v>
      </c>
    </row>
    <row r="180" spans="10:19" ht="29" x14ac:dyDescent="0.35">
      <c r="J180" s="5" t="s">
        <v>442</v>
      </c>
      <c r="K180" s="5" t="s">
        <v>1</v>
      </c>
      <c r="L180" s="5" t="s">
        <v>443</v>
      </c>
      <c r="M180" s="2" t="s">
        <v>444</v>
      </c>
      <c r="N180" s="5" t="s">
        <v>51</v>
      </c>
      <c r="O180" s="8">
        <v>2842.7</v>
      </c>
      <c r="P180" s="8">
        <v>85.45</v>
      </c>
      <c r="Q180" s="8" t="s">
        <v>4</v>
      </c>
      <c r="R180" s="8">
        <v>102.87</v>
      </c>
      <c r="S180" s="8">
        <v>292428.56</v>
      </c>
    </row>
    <row r="181" spans="10:19" x14ac:dyDescent="0.35">
      <c r="J181" s="9" t="s">
        <v>445</v>
      </c>
      <c r="K181" s="9" t="s">
        <v>6</v>
      </c>
      <c r="L181" s="9" t="s">
        <v>6</v>
      </c>
      <c r="M181" s="10" t="s">
        <v>446</v>
      </c>
      <c r="N181" s="9"/>
      <c r="O181" s="11">
        <v>0</v>
      </c>
      <c r="P181" s="11">
        <v>0</v>
      </c>
      <c r="Q181" s="11" t="s">
        <v>6</v>
      </c>
      <c r="R181" s="11">
        <v>0</v>
      </c>
      <c r="S181" s="11">
        <v>251954.06</v>
      </c>
    </row>
    <row r="182" spans="10:19" ht="43.5" x14ac:dyDescent="0.35">
      <c r="J182" s="5" t="s">
        <v>447</v>
      </c>
      <c r="K182" s="5" t="s">
        <v>11</v>
      </c>
      <c r="L182" s="5" t="s">
        <v>448</v>
      </c>
      <c r="M182" s="2" t="s">
        <v>449</v>
      </c>
      <c r="N182" s="5" t="s">
        <v>13</v>
      </c>
      <c r="O182" s="8">
        <v>337.55</v>
      </c>
      <c r="P182" s="8">
        <v>620</v>
      </c>
      <c r="Q182" s="8" t="s">
        <v>4</v>
      </c>
      <c r="R182" s="8">
        <v>746.42</v>
      </c>
      <c r="S182" s="8">
        <v>251954.05999999997</v>
      </c>
    </row>
    <row r="183" spans="10:19" x14ac:dyDescent="0.35">
      <c r="J183" s="9" t="s">
        <v>450</v>
      </c>
      <c r="K183" s="9" t="s">
        <v>6</v>
      </c>
      <c r="L183" s="9" t="s">
        <v>6</v>
      </c>
      <c r="M183" s="10" t="s">
        <v>451</v>
      </c>
      <c r="N183" s="9"/>
      <c r="O183" s="11">
        <v>0</v>
      </c>
      <c r="P183" s="11">
        <v>0</v>
      </c>
      <c r="Q183" s="11" t="s">
        <v>6</v>
      </c>
      <c r="R183" s="11">
        <v>0</v>
      </c>
      <c r="S183" s="11">
        <v>733409.08</v>
      </c>
    </row>
    <row r="184" spans="10:19" x14ac:dyDescent="0.35">
      <c r="J184" s="15" t="s">
        <v>452</v>
      </c>
      <c r="K184" s="15" t="s">
        <v>6</v>
      </c>
      <c r="L184" s="15" t="s">
        <v>6</v>
      </c>
      <c r="M184" s="16" t="s">
        <v>453</v>
      </c>
      <c r="N184" s="15"/>
      <c r="O184" s="17">
        <v>0</v>
      </c>
      <c r="P184" s="17">
        <v>0</v>
      </c>
      <c r="Q184" s="17" t="s">
        <v>6</v>
      </c>
      <c r="R184" s="17">
        <v>0</v>
      </c>
      <c r="S184" s="17">
        <v>505254.76</v>
      </c>
    </row>
    <row r="185" spans="10:19" ht="29" x14ac:dyDescent="0.35">
      <c r="J185" s="5" t="s">
        <v>454</v>
      </c>
      <c r="K185" s="5" t="s">
        <v>1</v>
      </c>
      <c r="L185" s="5" t="s">
        <v>455</v>
      </c>
      <c r="M185" s="2" t="s">
        <v>456</v>
      </c>
      <c r="N185" s="5" t="s">
        <v>51</v>
      </c>
      <c r="O185" s="8">
        <v>13925.84</v>
      </c>
      <c r="P185" s="8">
        <v>4.6399999999999997</v>
      </c>
      <c r="Q185" s="8" t="s">
        <v>4</v>
      </c>
      <c r="R185" s="8">
        <v>5.59</v>
      </c>
      <c r="S185" s="8">
        <v>77845.440000000002</v>
      </c>
    </row>
    <row r="186" spans="10:19" ht="29" x14ac:dyDescent="0.35">
      <c r="J186" s="5" t="s">
        <v>457</v>
      </c>
      <c r="K186" s="5" t="s">
        <v>1</v>
      </c>
      <c r="L186" s="5" t="s">
        <v>458</v>
      </c>
      <c r="M186" s="2" t="s">
        <v>459</v>
      </c>
      <c r="N186" s="5" t="s">
        <v>51</v>
      </c>
      <c r="O186" s="8">
        <v>10386.340000000002</v>
      </c>
      <c r="P186" s="8">
        <v>18.48</v>
      </c>
      <c r="Q186" s="8" t="s">
        <v>4</v>
      </c>
      <c r="R186" s="8">
        <v>22.25</v>
      </c>
      <c r="S186" s="8">
        <v>231096.08000000002</v>
      </c>
    </row>
    <row r="187" spans="10:19" ht="29" x14ac:dyDescent="0.35">
      <c r="J187" s="5" t="s">
        <v>460</v>
      </c>
      <c r="K187" s="5" t="s">
        <v>1</v>
      </c>
      <c r="L187" s="5" t="s">
        <v>461</v>
      </c>
      <c r="M187" s="2" t="s">
        <v>462</v>
      </c>
      <c r="N187" s="5" t="s">
        <v>51</v>
      </c>
      <c r="O187" s="8">
        <v>10386.340000000002</v>
      </c>
      <c r="P187" s="8">
        <v>10.47</v>
      </c>
      <c r="Q187" s="8" t="s">
        <v>4</v>
      </c>
      <c r="R187" s="8">
        <v>12.6</v>
      </c>
      <c r="S187" s="8">
        <v>130867.87999999999</v>
      </c>
    </row>
    <row r="188" spans="10:19" ht="29" x14ac:dyDescent="0.35">
      <c r="J188" s="5" t="s">
        <v>463</v>
      </c>
      <c r="K188" s="5" t="s">
        <v>1</v>
      </c>
      <c r="L188" s="5" t="s">
        <v>464</v>
      </c>
      <c r="M188" s="2" t="s">
        <v>465</v>
      </c>
      <c r="N188" s="5" t="s">
        <v>51</v>
      </c>
      <c r="O188" s="8">
        <v>3539.5</v>
      </c>
      <c r="P188" s="8">
        <v>15.36</v>
      </c>
      <c r="Q188" s="8" t="s">
        <v>4</v>
      </c>
      <c r="R188" s="8">
        <v>18.489999999999998</v>
      </c>
      <c r="S188" s="8">
        <v>65445.36</v>
      </c>
    </row>
    <row r="189" spans="10:19" x14ac:dyDescent="0.35">
      <c r="J189" s="15" t="s">
        <v>466</v>
      </c>
      <c r="K189" s="15" t="s">
        <v>6</v>
      </c>
      <c r="L189" s="15" t="s">
        <v>6</v>
      </c>
      <c r="M189" s="16" t="s">
        <v>467</v>
      </c>
      <c r="N189" s="15"/>
      <c r="O189" s="17">
        <v>0</v>
      </c>
      <c r="P189" s="17">
        <v>0</v>
      </c>
      <c r="Q189" s="17" t="s">
        <v>6</v>
      </c>
      <c r="R189" s="17">
        <v>0</v>
      </c>
      <c r="S189" s="17">
        <v>180654.23</v>
      </c>
    </row>
    <row r="190" spans="10:19" ht="29" x14ac:dyDescent="0.35">
      <c r="J190" s="5" t="s">
        <v>468</v>
      </c>
      <c r="K190" s="5" t="s">
        <v>1</v>
      </c>
      <c r="L190" s="5" t="s">
        <v>469</v>
      </c>
      <c r="M190" s="2" t="s">
        <v>470</v>
      </c>
      <c r="N190" s="5" t="s">
        <v>51</v>
      </c>
      <c r="O190" s="8">
        <v>2842.71</v>
      </c>
      <c r="P190" s="8">
        <v>5.71</v>
      </c>
      <c r="Q190" s="8" t="s">
        <v>4</v>
      </c>
      <c r="R190" s="8">
        <v>6.87</v>
      </c>
      <c r="S190" s="8">
        <v>19529.43</v>
      </c>
    </row>
    <row r="191" spans="10:19" ht="29" x14ac:dyDescent="0.35">
      <c r="J191" s="5" t="s">
        <v>471</v>
      </c>
      <c r="K191" s="5" t="s">
        <v>1</v>
      </c>
      <c r="L191" s="5" t="s">
        <v>472</v>
      </c>
      <c r="M191" s="2" t="s">
        <v>473</v>
      </c>
      <c r="N191" s="5" t="s">
        <v>51</v>
      </c>
      <c r="O191" s="8">
        <v>2842.71</v>
      </c>
      <c r="P191" s="8">
        <v>34</v>
      </c>
      <c r="Q191" s="8" t="s">
        <v>4</v>
      </c>
      <c r="R191" s="8">
        <v>40.93</v>
      </c>
      <c r="S191" s="8">
        <v>116352.11</v>
      </c>
    </row>
    <row r="192" spans="10:19" ht="29" x14ac:dyDescent="0.35">
      <c r="J192" s="5" t="s">
        <v>474</v>
      </c>
      <c r="K192" s="5" t="s">
        <v>1</v>
      </c>
      <c r="L192" s="5" t="s">
        <v>475</v>
      </c>
      <c r="M192" s="2" t="s">
        <v>476</v>
      </c>
      <c r="N192" s="5" t="s">
        <v>51</v>
      </c>
      <c r="O192" s="8">
        <v>2842.71</v>
      </c>
      <c r="P192" s="8">
        <v>13.08</v>
      </c>
      <c r="Q192" s="8" t="s">
        <v>4</v>
      </c>
      <c r="R192" s="8">
        <v>15.75</v>
      </c>
      <c r="S192" s="8">
        <v>44772.69</v>
      </c>
    </row>
    <row r="193" spans="10:19" x14ac:dyDescent="0.35">
      <c r="J193" s="15" t="s">
        <v>477</v>
      </c>
      <c r="K193" s="15" t="s">
        <v>6</v>
      </c>
      <c r="L193" s="15" t="s">
        <v>6</v>
      </c>
      <c r="M193" s="16" t="s">
        <v>222</v>
      </c>
      <c r="N193" s="15"/>
      <c r="O193" s="17">
        <v>0</v>
      </c>
      <c r="P193" s="17">
        <v>0</v>
      </c>
      <c r="Q193" s="17" t="s">
        <v>6</v>
      </c>
      <c r="R193" s="17">
        <v>0</v>
      </c>
      <c r="S193" s="17">
        <v>47500.09</v>
      </c>
    </row>
    <row r="194" spans="10:19" x14ac:dyDescent="0.35">
      <c r="J194" s="5" t="s">
        <v>478</v>
      </c>
      <c r="K194" s="5" t="s">
        <v>1</v>
      </c>
      <c r="L194" s="5" t="s">
        <v>479</v>
      </c>
      <c r="M194" s="2" t="s">
        <v>480</v>
      </c>
      <c r="N194" s="5" t="s">
        <v>51</v>
      </c>
      <c r="O194" s="8">
        <v>937.06999999999994</v>
      </c>
      <c r="P194" s="8">
        <v>23.52</v>
      </c>
      <c r="Q194" s="8" t="s">
        <v>4</v>
      </c>
      <c r="R194" s="8">
        <v>28.32</v>
      </c>
      <c r="S194" s="8">
        <v>26537.82</v>
      </c>
    </row>
    <row r="195" spans="10:19" ht="29" x14ac:dyDescent="0.35">
      <c r="J195" s="5" t="s">
        <v>481</v>
      </c>
      <c r="K195" s="5" t="s">
        <v>1</v>
      </c>
      <c r="L195" s="5" t="s">
        <v>482</v>
      </c>
      <c r="M195" s="2" t="s">
        <v>483</v>
      </c>
      <c r="N195" s="5" t="s">
        <v>51</v>
      </c>
      <c r="O195" s="8">
        <v>937.06999999999994</v>
      </c>
      <c r="P195" s="8">
        <v>18.579999999999998</v>
      </c>
      <c r="Q195" s="8" t="s">
        <v>4</v>
      </c>
      <c r="R195" s="8">
        <v>22.37</v>
      </c>
      <c r="S195" s="8">
        <v>20962.270000000004</v>
      </c>
    </row>
    <row r="196" spans="10:19" x14ac:dyDescent="0.35">
      <c r="J196" s="9" t="s">
        <v>484</v>
      </c>
      <c r="K196" s="9" t="s">
        <v>6</v>
      </c>
      <c r="L196" s="9" t="s">
        <v>6</v>
      </c>
      <c r="M196" s="10" t="s">
        <v>485</v>
      </c>
      <c r="N196" s="9"/>
      <c r="O196" s="11">
        <v>0</v>
      </c>
      <c r="P196" s="11">
        <v>0</v>
      </c>
      <c r="Q196" s="11" t="s">
        <v>6</v>
      </c>
      <c r="R196" s="11">
        <v>0</v>
      </c>
      <c r="S196" s="11">
        <v>38758.959999999999</v>
      </c>
    </row>
    <row r="197" spans="10:19" x14ac:dyDescent="0.35">
      <c r="J197" s="5" t="s">
        <v>486</v>
      </c>
      <c r="K197" s="5" t="s">
        <v>11</v>
      </c>
      <c r="L197" s="5" t="s">
        <v>487</v>
      </c>
      <c r="M197" s="2" t="s">
        <v>488</v>
      </c>
      <c r="N197" s="5" t="s">
        <v>27</v>
      </c>
      <c r="O197" s="8">
        <v>47.49</v>
      </c>
      <c r="P197" s="8">
        <v>677.92</v>
      </c>
      <c r="Q197" s="8" t="s">
        <v>4</v>
      </c>
      <c r="R197" s="8">
        <v>816.15</v>
      </c>
      <c r="S197" s="8">
        <v>38758.959999999999</v>
      </c>
    </row>
    <row r="198" spans="10:19" x14ac:dyDescent="0.35">
      <c r="J198" s="9" t="s">
        <v>489</v>
      </c>
      <c r="K198" s="9" t="s">
        <v>6</v>
      </c>
      <c r="L198" s="9" t="s">
        <v>6</v>
      </c>
      <c r="M198" s="10" t="s">
        <v>490</v>
      </c>
      <c r="N198" s="9"/>
      <c r="O198" s="11">
        <v>0</v>
      </c>
      <c r="P198" s="11">
        <v>0</v>
      </c>
      <c r="Q198" s="11" t="s">
        <v>6</v>
      </c>
      <c r="R198" s="11">
        <v>0</v>
      </c>
      <c r="S198" s="11">
        <v>273120.39</v>
      </c>
    </row>
    <row r="199" spans="10:19" x14ac:dyDescent="0.35">
      <c r="J199" s="15" t="s">
        <v>491</v>
      </c>
      <c r="K199" s="15" t="s">
        <v>6</v>
      </c>
      <c r="L199" s="15" t="s">
        <v>6</v>
      </c>
      <c r="M199" s="16" t="s">
        <v>492</v>
      </c>
      <c r="N199" s="15"/>
      <c r="O199" s="17">
        <v>0</v>
      </c>
      <c r="P199" s="17">
        <v>0</v>
      </c>
      <c r="Q199" s="17" t="s">
        <v>6</v>
      </c>
      <c r="R199" s="17">
        <v>0</v>
      </c>
      <c r="S199" s="17">
        <v>715.7</v>
      </c>
    </row>
    <row r="200" spans="10:19" ht="29" x14ac:dyDescent="0.35">
      <c r="J200" s="5" t="s">
        <v>493</v>
      </c>
      <c r="K200" s="5" t="s">
        <v>1</v>
      </c>
      <c r="L200" s="5" t="s">
        <v>494</v>
      </c>
      <c r="M200" s="2" t="s">
        <v>495</v>
      </c>
      <c r="N200" s="5" t="s">
        <v>13</v>
      </c>
      <c r="O200" s="8">
        <v>5</v>
      </c>
      <c r="P200" s="8">
        <v>118.9</v>
      </c>
      <c r="Q200" s="8" t="s">
        <v>4</v>
      </c>
      <c r="R200" s="8">
        <v>143.13999999999999</v>
      </c>
      <c r="S200" s="8">
        <v>715.69999999999993</v>
      </c>
    </row>
    <row r="201" spans="10:19" x14ac:dyDescent="0.35">
      <c r="J201" s="15" t="s">
        <v>496</v>
      </c>
      <c r="K201" s="15" t="s">
        <v>6</v>
      </c>
      <c r="L201" s="15" t="s">
        <v>6</v>
      </c>
      <c r="M201" s="16" t="s">
        <v>497</v>
      </c>
      <c r="N201" s="15"/>
      <c r="O201" s="17">
        <v>0</v>
      </c>
      <c r="P201" s="17">
        <v>0</v>
      </c>
      <c r="Q201" s="17" t="s">
        <v>6</v>
      </c>
      <c r="R201" s="17">
        <v>0</v>
      </c>
      <c r="S201" s="17">
        <v>194518.92</v>
      </c>
    </row>
    <row r="202" spans="10:19" ht="29" x14ac:dyDescent="0.35">
      <c r="J202" s="5" t="s">
        <v>498</v>
      </c>
      <c r="K202" s="5" t="s">
        <v>1</v>
      </c>
      <c r="L202" s="5" t="s">
        <v>499</v>
      </c>
      <c r="M202" s="2" t="s">
        <v>500</v>
      </c>
      <c r="N202" s="5" t="s">
        <v>13</v>
      </c>
      <c r="O202" s="8">
        <v>20.999999999999996</v>
      </c>
      <c r="P202" s="8">
        <v>236.27</v>
      </c>
      <c r="Q202" s="8" t="s">
        <v>4</v>
      </c>
      <c r="R202" s="8">
        <v>284.45</v>
      </c>
      <c r="S202" s="8">
        <v>5973.4600000000009</v>
      </c>
    </row>
    <row r="203" spans="10:19" ht="29" x14ac:dyDescent="0.35">
      <c r="J203" s="5" t="s">
        <v>501</v>
      </c>
      <c r="K203" s="5" t="s">
        <v>11</v>
      </c>
      <c r="L203" s="5" t="s">
        <v>502</v>
      </c>
      <c r="M203" s="2" t="s">
        <v>503</v>
      </c>
      <c r="N203" s="5" t="s">
        <v>13</v>
      </c>
      <c r="O203" s="8">
        <v>2</v>
      </c>
      <c r="P203" s="8">
        <v>2310.92</v>
      </c>
      <c r="Q203" s="8" t="s">
        <v>4</v>
      </c>
      <c r="R203" s="8">
        <v>2782.12</v>
      </c>
      <c r="S203" s="8">
        <v>5564.24</v>
      </c>
    </row>
    <row r="204" spans="10:19" x14ac:dyDescent="0.35">
      <c r="J204" s="5" t="s">
        <v>504</v>
      </c>
      <c r="K204" s="5" t="s">
        <v>11</v>
      </c>
      <c r="L204" s="5" t="s">
        <v>505</v>
      </c>
      <c r="M204" s="2" t="s">
        <v>506</v>
      </c>
      <c r="N204" s="5" t="s">
        <v>13</v>
      </c>
      <c r="O204" s="8">
        <v>6</v>
      </c>
      <c r="P204" s="8">
        <v>2430.66</v>
      </c>
      <c r="Q204" s="8" t="s">
        <v>4</v>
      </c>
      <c r="R204" s="8">
        <v>2926.27</v>
      </c>
      <c r="S204" s="8">
        <v>17557.62</v>
      </c>
    </row>
    <row r="205" spans="10:19" ht="43.5" x14ac:dyDescent="0.35">
      <c r="J205" s="5" t="s">
        <v>507</v>
      </c>
      <c r="K205" s="5" t="s">
        <v>11</v>
      </c>
      <c r="L205" s="5" t="s">
        <v>508</v>
      </c>
      <c r="M205" s="2" t="s">
        <v>509</v>
      </c>
      <c r="N205" s="5" t="s">
        <v>37</v>
      </c>
      <c r="O205" s="8">
        <v>4.4000000000000004</v>
      </c>
      <c r="P205" s="8">
        <v>1421.55</v>
      </c>
      <c r="Q205" s="8" t="s">
        <v>4</v>
      </c>
      <c r="R205" s="8">
        <v>1711.4</v>
      </c>
      <c r="S205" s="8">
        <v>7530.1600000000008</v>
      </c>
    </row>
    <row r="206" spans="10:19" ht="29" x14ac:dyDescent="0.35">
      <c r="J206" s="5" t="s">
        <v>510</v>
      </c>
      <c r="K206" s="5" t="s">
        <v>1</v>
      </c>
      <c r="L206" s="5" t="s">
        <v>511</v>
      </c>
      <c r="M206" s="2" t="s">
        <v>512</v>
      </c>
      <c r="N206" s="5" t="s">
        <v>13</v>
      </c>
      <c r="O206" s="8">
        <v>7</v>
      </c>
      <c r="P206" s="8">
        <v>31.75</v>
      </c>
      <c r="Q206" s="8" t="s">
        <v>4</v>
      </c>
      <c r="R206" s="8">
        <v>38.22</v>
      </c>
      <c r="S206" s="8">
        <v>267.53999999999996</v>
      </c>
    </row>
    <row r="207" spans="10:19" ht="29" x14ac:dyDescent="0.35">
      <c r="J207" s="5" t="s">
        <v>513</v>
      </c>
      <c r="K207" s="5" t="s">
        <v>11</v>
      </c>
      <c r="L207" s="5" t="s">
        <v>514</v>
      </c>
      <c r="M207" s="2" t="s">
        <v>515</v>
      </c>
      <c r="N207" s="5" t="s">
        <v>13</v>
      </c>
      <c r="O207" s="8">
        <v>122</v>
      </c>
      <c r="P207" s="8">
        <v>277.62</v>
      </c>
      <c r="Q207" s="8" t="s">
        <v>4</v>
      </c>
      <c r="R207" s="8">
        <v>334.23</v>
      </c>
      <c r="S207" s="8">
        <v>40776.06</v>
      </c>
    </row>
    <row r="208" spans="10:19" x14ac:dyDescent="0.35">
      <c r="J208" s="5" t="s">
        <v>516</v>
      </c>
      <c r="K208" s="5" t="s">
        <v>11</v>
      </c>
      <c r="L208" s="5" t="s">
        <v>517</v>
      </c>
      <c r="M208" s="2" t="s">
        <v>518</v>
      </c>
      <c r="N208" s="5" t="s">
        <v>13</v>
      </c>
      <c r="O208" s="8">
        <v>33</v>
      </c>
      <c r="P208" s="8">
        <v>379.64</v>
      </c>
      <c r="Q208" s="8" t="s">
        <v>4</v>
      </c>
      <c r="R208" s="8">
        <v>457.05</v>
      </c>
      <c r="S208" s="8">
        <v>15082.650000000001</v>
      </c>
    </row>
    <row r="209" spans="10:19" ht="29" x14ac:dyDescent="0.35">
      <c r="J209" s="5" t="s">
        <v>519</v>
      </c>
      <c r="K209" s="5" t="s">
        <v>11</v>
      </c>
      <c r="L209" s="5" t="s">
        <v>520</v>
      </c>
      <c r="M209" s="2" t="s">
        <v>521</v>
      </c>
      <c r="N209" s="5" t="s">
        <v>13</v>
      </c>
      <c r="O209" s="8">
        <v>17</v>
      </c>
      <c r="P209" s="8">
        <v>816.57</v>
      </c>
      <c r="Q209" s="8" t="s">
        <v>4</v>
      </c>
      <c r="R209" s="8">
        <v>983.07</v>
      </c>
      <c r="S209" s="8">
        <v>16712.189999999999</v>
      </c>
    </row>
    <row r="210" spans="10:19" ht="29" x14ac:dyDescent="0.35">
      <c r="J210" s="5" t="s">
        <v>522</v>
      </c>
      <c r="K210" s="5" t="s">
        <v>11</v>
      </c>
      <c r="L210" s="5" t="s">
        <v>523</v>
      </c>
      <c r="M210" s="2" t="s">
        <v>524</v>
      </c>
      <c r="N210" s="5" t="s">
        <v>13</v>
      </c>
      <c r="O210" s="8">
        <v>61</v>
      </c>
      <c r="P210" s="8">
        <v>224.12</v>
      </c>
      <c r="Q210" s="8" t="s">
        <v>4</v>
      </c>
      <c r="R210" s="8">
        <v>269.82</v>
      </c>
      <c r="S210" s="8">
        <v>16459.02</v>
      </c>
    </row>
    <row r="211" spans="10:19" ht="29" x14ac:dyDescent="0.35">
      <c r="J211" s="5" t="s">
        <v>525</v>
      </c>
      <c r="K211" s="5" t="s">
        <v>11</v>
      </c>
      <c r="L211" s="5" t="s">
        <v>310</v>
      </c>
      <c r="M211" s="2" t="s">
        <v>311</v>
      </c>
      <c r="N211" s="5" t="s">
        <v>13</v>
      </c>
      <c r="O211" s="8">
        <v>59</v>
      </c>
      <c r="P211" s="8">
        <v>112.9</v>
      </c>
      <c r="Q211" s="8" t="s">
        <v>4</v>
      </c>
      <c r="R211" s="8">
        <v>135.91999999999999</v>
      </c>
      <c r="S211" s="8">
        <v>8019.2799999999988</v>
      </c>
    </row>
    <row r="212" spans="10:19" ht="29" x14ac:dyDescent="0.35">
      <c r="J212" s="5" t="s">
        <v>526</v>
      </c>
      <c r="K212" s="5" t="s">
        <v>1</v>
      </c>
      <c r="L212" s="5" t="s">
        <v>527</v>
      </c>
      <c r="M212" s="2" t="s">
        <v>528</v>
      </c>
      <c r="N212" s="5" t="s">
        <v>13</v>
      </c>
      <c r="O212" s="8">
        <v>39</v>
      </c>
      <c r="P212" s="8">
        <v>353.85</v>
      </c>
      <c r="Q212" s="8" t="s">
        <v>4</v>
      </c>
      <c r="R212" s="8">
        <v>426</v>
      </c>
      <c r="S212" s="8">
        <v>16614</v>
      </c>
    </row>
    <row r="213" spans="10:19" ht="29" x14ac:dyDescent="0.35">
      <c r="J213" s="5" t="s">
        <v>529</v>
      </c>
      <c r="K213" s="5" t="s">
        <v>1</v>
      </c>
      <c r="L213" s="5" t="s">
        <v>530</v>
      </c>
      <c r="M213" s="2" t="s">
        <v>531</v>
      </c>
      <c r="N213" s="5" t="s">
        <v>13</v>
      </c>
      <c r="O213" s="8">
        <v>2</v>
      </c>
      <c r="P213" s="8">
        <v>1098.42</v>
      </c>
      <c r="Q213" s="8" t="s">
        <v>4</v>
      </c>
      <c r="R213" s="8">
        <v>1322.39</v>
      </c>
      <c r="S213" s="8">
        <v>2644.78</v>
      </c>
    </row>
    <row r="214" spans="10:19" x14ac:dyDescent="0.35">
      <c r="J214" s="5" t="s">
        <v>532</v>
      </c>
      <c r="K214" s="5" t="s">
        <v>11</v>
      </c>
      <c r="L214" s="5" t="s">
        <v>533</v>
      </c>
      <c r="M214" s="2" t="s">
        <v>534</v>
      </c>
      <c r="N214" s="5" t="s">
        <v>13</v>
      </c>
      <c r="O214" s="8">
        <v>56</v>
      </c>
      <c r="P214" s="8">
        <v>342.98</v>
      </c>
      <c r="Q214" s="8" t="s">
        <v>4</v>
      </c>
      <c r="R214" s="8">
        <v>412.91</v>
      </c>
      <c r="S214" s="8">
        <v>23122.959999999999</v>
      </c>
    </row>
    <row r="215" spans="10:19" x14ac:dyDescent="0.35">
      <c r="J215" s="5" t="s">
        <v>535</v>
      </c>
      <c r="K215" s="5" t="s">
        <v>11</v>
      </c>
      <c r="L215" s="5" t="s">
        <v>536</v>
      </c>
      <c r="M215" s="2" t="s">
        <v>537</v>
      </c>
      <c r="N215" s="5" t="s">
        <v>13</v>
      </c>
      <c r="O215" s="8">
        <v>68</v>
      </c>
      <c r="P215" s="8">
        <v>65.48</v>
      </c>
      <c r="Q215" s="8" t="s">
        <v>4</v>
      </c>
      <c r="R215" s="8">
        <v>78.83</v>
      </c>
      <c r="S215" s="8">
        <v>5360.44</v>
      </c>
    </row>
    <row r="216" spans="10:19" ht="58" x14ac:dyDescent="0.35">
      <c r="J216" s="5" t="s">
        <v>538</v>
      </c>
      <c r="K216" s="5" t="s">
        <v>11</v>
      </c>
      <c r="L216" s="5" t="s">
        <v>539</v>
      </c>
      <c r="M216" s="2" t="s">
        <v>540</v>
      </c>
      <c r="N216" s="5" t="s">
        <v>13</v>
      </c>
      <c r="O216" s="8">
        <v>2</v>
      </c>
      <c r="P216" s="8">
        <v>5330.39</v>
      </c>
      <c r="Q216" s="8" t="s">
        <v>4</v>
      </c>
      <c r="R216" s="8">
        <v>6417.26</v>
      </c>
      <c r="S216" s="8">
        <v>12834.52</v>
      </c>
    </row>
    <row r="217" spans="10:19" x14ac:dyDescent="0.35">
      <c r="J217" s="15" t="s">
        <v>541</v>
      </c>
      <c r="K217" s="15" t="s">
        <v>6</v>
      </c>
      <c r="L217" s="15" t="s">
        <v>6</v>
      </c>
      <c r="M217" s="16" t="s">
        <v>542</v>
      </c>
      <c r="N217" s="15"/>
      <c r="O217" s="17">
        <v>0</v>
      </c>
      <c r="P217" s="17">
        <v>0</v>
      </c>
      <c r="Q217" s="17" t="s">
        <v>6</v>
      </c>
      <c r="R217" s="17">
        <v>0</v>
      </c>
      <c r="S217" s="17">
        <v>77885.77</v>
      </c>
    </row>
    <row r="218" spans="10:19" ht="43.5" x14ac:dyDescent="0.35">
      <c r="J218" s="5" t="s">
        <v>543</v>
      </c>
      <c r="K218" s="5" t="s">
        <v>1</v>
      </c>
      <c r="L218" s="5" t="s">
        <v>544</v>
      </c>
      <c r="M218" s="2" t="s">
        <v>545</v>
      </c>
      <c r="N218" s="5" t="s">
        <v>13</v>
      </c>
      <c r="O218" s="8">
        <v>42</v>
      </c>
      <c r="P218" s="8">
        <v>645.91999999999996</v>
      </c>
      <c r="Q218" s="8" t="s">
        <v>4</v>
      </c>
      <c r="R218" s="8">
        <v>777.62</v>
      </c>
      <c r="S218" s="8">
        <v>32660.04</v>
      </c>
    </row>
    <row r="219" spans="10:19" ht="58" x14ac:dyDescent="0.35">
      <c r="J219" s="5" t="s">
        <v>546</v>
      </c>
      <c r="K219" s="5" t="s">
        <v>11</v>
      </c>
      <c r="L219" s="5" t="s">
        <v>547</v>
      </c>
      <c r="M219" s="2" t="s">
        <v>548</v>
      </c>
      <c r="N219" s="5" t="s">
        <v>13</v>
      </c>
      <c r="O219" s="8">
        <v>104</v>
      </c>
      <c r="P219" s="8">
        <v>213.34</v>
      </c>
      <c r="Q219" s="8" t="s">
        <v>4</v>
      </c>
      <c r="R219" s="8">
        <v>256.83999999999997</v>
      </c>
      <c r="S219" s="8">
        <v>26711.360000000001</v>
      </c>
    </row>
    <row r="220" spans="10:19" ht="29" x14ac:dyDescent="0.35">
      <c r="J220" s="5" t="s">
        <v>549</v>
      </c>
      <c r="K220" s="5" t="s">
        <v>11</v>
      </c>
      <c r="L220" s="5" t="s">
        <v>550</v>
      </c>
      <c r="M220" s="2" t="s">
        <v>551</v>
      </c>
      <c r="N220" s="5" t="s">
        <v>13</v>
      </c>
      <c r="O220" s="8">
        <v>6</v>
      </c>
      <c r="P220" s="8">
        <v>198.86</v>
      </c>
      <c r="Q220" s="8" t="s">
        <v>4</v>
      </c>
      <c r="R220" s="8">
        <v>239.41</v>
      </c>
      <c r="S220" s="8">
        <v>1436.46</v>
      </c>
    </row>
    <row r="221" spans="10:19" ht="29" x14ac:dyDescent="0.35">
      <c r="J221" s="5" t="s">
        <v>552</v>
      </c>
      <c r="K221" s="5" t="s">
        <v>11</v>
      </c>
      <c r="L221" s="5" t="s">
        <v>553</v>
      </c>
      <c r="M221" s="2" t="s">
        <v>554</v>
      </c>
      <c r="N221" s="5" t="s">
        <v>13</v>
      </c>
      <c r="O221" s="8">
        <v>11</v>
      </c>
      <c r="P221" s="8">
        <v>573.4</v>
      </c>
      <c r="Q221" s="8" t="s">
        <v>4</v>
      </c>
      <c r="R221" s="8">
        <v>690.32</v>
      </c>
      <c r="S221" s="8">
        <v>7593.52</v>
      </c>
    </row>
    <row r="222" spans="10:19" ht="43.5" x14ac:dyDescent="0.35">
      <c r="J222" s="5" t="s">
        <v>555</v>
      </c>
      <c r="K222" s="5" t="s">
        <v>1</v>
      </c>
      <c r="L222" s="5" t="s">
        <v>556</v>
      </c>
      <c r="M222" s="2" t="s">
        <v>557</v>
      </c>
      <c r="N222" s="5" t="s">
        <v>13</v>
      </c>
      <c r="O222" s="8">
        <v>7</v>
      </c>
      <c r="P222" s="8">
        <v>1007.48</v>
      </c>
      <c r="Q222" s="8" t="s">
        <v>4</v>
      </c>
      <c r="R222" s="8">
        <v>1212.9100000000001</v>
      </c>
      <c r="S222" s="8">
        <v>8490.380000000001</v>
      </c>
    </row>
    <row r="223" spans="10:19" ht="29" x14ac:dyDescent="0.35">
      <c r="J223" s="5" t="s">
        <v>558</v>
      </c>
      <c r="K223" s="5" t="s">
        <v>1</v>
      </c>
      <c r="L223" s="5" t="s">
        <v>559</v>
      </c>
      <c r="M223" s="2" t="s">
        <v>560</v>
      </c>
      <c r="N223" s="5" t="s">
        <v>13</v>
      </c>
      <c r="O223" s="8">
        <v>1</v>
      </c>
      <c r="P223" s="8">
        <v>825.66</v>
      </c>
      <c r="Q223" s="8" t="s">
        <v>4</v>
      </c>
      <c r="R223" s="8">
        <v>994.01</v>
      </c>
      <c r="S223" s="8">
        <v>994.01</v>
      </c>
    </row>
    <row r="224" spans="10:19" x14ac:dyDescent="0.35">
      <c r="J224" s="9" t="s">
        <v>561</v>
      </c>
      <c r="K224" s="9" t="s">
        <v>6</v>
      </c>
      <c r="L224" s="9" t="s">
        <v>6</v>
      </c>
      <c r="M224" s="10" t="s">
        <v>562</v>
      </c>
      <c r="N224" s="9"/>
      <c r="O224" s="11">
        <v>0</v>
      </c>
      <c r="P224" s="11">
        <v>0</v>
      </c>
      <c r="Q224" s="11" t="s">
        <v>6</v>
      </c>
      <c r="R224" s="11">
        <v>0</v>
      </c>
      <c r="S224" s="11">
        <v>49106.66</v>
      </c>
    </row>
    <row r="225" spans="10:19" ht="43.5" x14ac:dyDescent="0.35">
      <c r="J225" s="5" t="s">
        <v>563</v>
      </c>
      <c r="K225" s="5" t="s">
        <v>11</v>
      </c>
      <c r="L225" s="5" t="s">
        <v>564</v>
      </c>
      <c r="M225" s="2" t="s">
        <v>565</v>
      </c>
      <c r="N225" s="5" t="s">
        <v>37</v>
      </c>
      <c r="O225" s="8">
        <v>15.13</v>
      </c>
      <c r="P225" s="8">
        <v>909.32</v>
      </c>
      <c r="Q225" s="8" t="s">
        <v>4</v>
      </c>
      <c r="R225" s="8">
        <v>1094.73</v>
      </c>
      <c r="S225" s="8">
        <v>16563.259999999998</v>
      </c>
    </row>
    <row r="226" spans="10:19" x14ac:dyDescent="0.35">
      <c r="J226" s="5" t="s">
        <v>566</v>
      </c>
      <c r="K226" s="5" t="s">
        <v>11</v>
      </c>
      <c r="L226" s="5" t="s">
        <v>567</v>
      </c>
      <c r="M226" s="2" t="s">
        <v>568</v>
      </c>
      <c r="N226" s="5" t="s">
        <v>37</v>
      </c>
      <c r="O226" s="8">
        <v>12</v>
      </c>
      <c r="P226" s="8">
        <v>2252.64</v>
      </c>
      <c r="Q226" s="8" t="s">
        <v>4</v>
      </c>
      <c r="R226" s="8">
        <v>2711.95</v>
      </c>
      <c r="S226" s="8">
        <v>32543.4</v>
      </c>
    </row>
    <row r="227" spans="10:19" x14ac:dyDescent="0.35">
      <c r="J227" s="9" t="s">
        <v>569</v>
      </c>
      <c r="K227" s="9" t="s">
        <v>6</v>
      </c>
      <c r="L227" s="9" t="s">
        <v>6</v>
      </c>
      <c r="M227" s="10" t="s">
        <v>570</v>
      </c>
      <c r="N227" s="9"/>
      <c r="O227" s="11">
        <v>0</v>
      </c>
      <c r="P227" s="11">
        <v>0</v>
      </c>
      <c r="Q227" s="11" t="s">
        <v>6</v>
      </c>
      <c r="R227" s="11">
        <v>0</v>
      </c>
      <c r="S227" s="11">
        <v>891906.62</v>
      </c>
    </row>
    <row r="228" spans="10:19" x14ac:dyDescent="0.35">
      <c r="J228" s="15" t="s">
        <v>571</v>
      </c>
      <c r="K228" s="15" t="s">
        <v>6</v>
      </c>
      <c r="L228" s="15" t="s">
        <v>6</v>
      </c>
      <c r="M228" s="16" t="s">
        <v>572</v>
      </c>
      <c r="N228" s="15"/>
      <c r="O228" s="17">
        <v>0</v>
      </c>
      <c r="P228" s="17">
        <v>0</v>
      </c>
      <c r="Q228" s="17" t="s">
        <v>6</v>
      </c>
      <c r="R228" s="17">
        <v>0</v>
      </c>
      <c r="S228" s="17">
        <v>241682.66</v>
      </c>
    </row>
    <row r="229" spans="10:19" ht="29" x14ac:dyDescent="0.35">
      <c r="J229" s="5" t="s">
        <v>573</v>
      </c>
      <c r="K229" s="5" t="s">
        <v>11</v>
      </c>
      <c r="L229" s="5" t="s">
        <v>574</v>
      </c>
      <c r="M229" s="2" t="s">
        <v>575</v>
      </c>
      <c r="N229" s="5" t="s">
        <v>13</v>
      </c>
      <c r="O229" s="8">
        <v>2</v>
      </c>
      <c r="P229" s="8">
        <v>6210.88</v>
      </c>
      <c r="Q229" s="8" t="s">
        <v>4</v>
      </c>
      <c r="R229" s="8">
        <v>7477.28</v>
      </c>
      <c r="S229" s="8">
        <v>14954.56</v>
      </c>
    </row>
    <row r="230" spans="10:19" x14ac:dyDescent="0.35">
      <c r="J230" s="5" t="s">
        <v>576</v>
      </c>
      <c r="K230" s="5" t="s">
        <v>11</v>
      </c>
      <c r="L230" s="5" t="s">
        <v>577</v>
      </c>
      <c r="M230" s="2" t="s">
        <v>578</v>
      </c>
      <c r="N230" s="5" t="s">
        <v>13</v>
      </c>
      <c r="O230" s="8">
        <v>1</v>
      </c>
      <c r="P230" s="8">
        <v>100.77</v>
      </c>
      <c r="Q230" s="8" t="s">
        <v>4</v>
      </c>
      <c r="R230" s="8">
        <v>121.32</v>
      </c>
      <c r="S230" s="8">
        <v>121.32</v>
      </c>
    </row>
    <row r="231" spans="10:19" ht="29" x14ac:dyDescent="0.35">
      <c r="J231" s="5" t="s">
        <v>579</v>
      </c>
      <c r="K231" s="5" t="s">
        <v>1</v>
      </c>
      <c r="L231" s="5" t="s">
        <v>580</v>
      </c>
      <c r="M231" s="2" t="s">
        <v>581</v>
      </c>
      <c r="N231" s="5" t="s">
        <v>13</v>
      </c>
      <c r="O231" s="8">
        <v>1</v>
      </c>
      <c r="P231" s="8">
        <v>61.97</v>
      </c>
      <c r="Q231" s="8" t="s">
        <v>4</v>
      </c>
      <c r="R231" s="8">
        <v>74.61</v>
      </c>
      <c r="S231" s="8">
        <v>74.61</v>
      </c>
    </row>
    <row r="232" spans="10:19" ht="29" x14ac:dyDescent="0.35">
      <c r="J232" s="5" t="s">
        <v>582</v>
      </c>
      <c r="K232" s="5" t="s">
        <v>1</v>
      </c>
      <c r="L232" s="5" t="s">
        <v>583</v>
      </c>
      <c r="M232" s="2" t="s">
        <v>584</v>
      </c>
      <c r="N232" s="5" t="s">
        <v>13</v>
      </c>
      <c r="O232" s="8">
        <v>7</v>
      </c>
      <c r="P232" s="8">
        <v>55.14</v>
      </c>
      <c r="Q232" s="8" t="s">
        <v>4</v>
      </c>
      <c r="R232" s="8">
        <v>66.38</v>
      </c>
      <c r="S232" s="8">
        <v>464.66</v>
      </c>
    </row>
    <row r="233" spans="10:19" ht="29" x14ac:dyDescent="0.35">
      <c r="J233" s="5" t="s">
        <v>585</v>
      </c>
      <c r="K233" s="5" t="s">
        <v>1</v>
      </c>
      <c r="L233" s="5" t="s">
        <v>586</v>
      </c>
      <c r="M233" s="2" t="s">
        <v>587</v>
      </c>
      <c r="N233" s="5" t="s">
        <v>13</v>
      </c>
      <c r="O233" s="8">
        <v>1</v>
      </c>
      <c r="P233" s="8">
        <v>166.05</v>
      </c>
      <c r="Q233" s="8" t="s">
        <v>4</v>
      </c>
      <c r="R233" s="8">
        <v>199.91</v>
      </c>
      <c r="S233" s="8">
        <v>199.91</v>
      </c>
    </row>
    <row r="234" spans="10:19" ht="29" x14ac:dyDescent="0.35">
      <c r="J234" s="5" t="s">
        <v>588</v>
      </c>
      <c r="K234" s="5" t="s">
        <v>1</v>
      </c>
      <c r="L234" s="5" t="s">
        <v>589</v>
      </c>
      <c r="M234" s="2" t="s">
        <v>590</v>
      </c>
      <c r="N234" s="5" t="s">
        <v>13</v>
      </c>
      <c r="O234" s="8">
        <v>2</v>
      </c>
      <c r="P234" s="8">
        <v>298.95</v>
      </c>
      <c r="Q234" s="8" t="s">
        <v>4</v>
      </c>
      <c r="R234" s="8">
        <v>359.91</v>
      </c>
      <c r="S234" s="8">
        <v>719.82</v>
      </c>
    </row>
    <row r="235" spans="10:19" ht="29" x14ac:dyDescent="0.35">
      <c r="J235" s="5" t="s">
        <v>591</v>
      </c>
      <c r="K235" s="5" t="s">
        <v>1</v>
      </c>
      <c r="L235" s="5" t="s">
        <v>592</v>
      </c>
      <c r="M235" s="2" t="s">
        <v>593</v>
      </c>
      <c r="N235" s="5" t="s">
        <v>13</v>
      </c>
      <c r="O235" s="8">
        <v>1</v>
      </c>
      <c r="P235" s="8">
        <v>55.04</v>
      </c>
      <c r="Q235" s="8" t="s">
        <v>4</v>
      </c>
      <c r="R235" s="8">
        <v>66.260000000000005</v>
      </c>
      <c r="S235" s="8">
        <v>66.260000000000005</v>
      </c>
    </row>
    <row r="236" spans="10:19" ht="43.5" x14ac:dyDescent="0.35">
      <c r="J236" s="5" t="s">
        <v>594</v>
      </c>
      <c r="K236" s="5" t="s">
        <v>1</v>
      </c>
      <c r="L236" s="5" t="s">
        <v>595</v>
      </c>
      <c r="M236" s="2" t="s">
        <v>596</v>
      </c>
      <c r="N236" s="5" t="s">
        <v>13</v>
      </c>
      <c r="O236" s="8">
        <v>1</v>
      </c>
      <c r="P236" s="8">
        <v>40.950000000000003</v>
      </c>
      <c r="Q236" s="8" t="s">
        <v>4</v>
      </c>
      <c r="R236" s="8">
        <v>49.3</v>
      </c>
      <c r="S236" s="8">
        <v>49.3</v>
      </c>
    </row>
    <row r="237" spans="10:19" ht="43.5" x14ac:dyDescent="0.35">
      <c r="J237" s="5" t="s">
        <v>597</v>
      </c>
      <c r="K237" s="5" t="s">
        <v>1</v>
      </c>
      <c r="L237" s="5" t="s">
        <v>598</v>
      </c>
      <c r="M237" s="2" t="s">
        <v>599</v>
      </c>
      <c r="N237" s="5" t="s">
        <v>13</v>
      </c>
      <c r="O237" s="8">
        <v>21</v>
      </c>
      <c r="P237" s="8">
        <v>12.01</v>
      </c>
      <c r="Q237" s="8" t="s">
        <v>4</v>
      </c>
      <c r="R237" s="8">
        <v>14.46</v>
      </c>
      <c r="S237" s="8">
        <v>303.66000000000003</v>
      </c>
    </row>
    <row r="238" spans="10:19" ht="29" x14ac:dyDescent="0.35">
      <c r="J238" s="5" t="s">
        <v>600</v>
      </c>
      <c r="K238" s="5" t="s">
        <v>1</v>
      </c>
      <c r="L238" s="5" t="s">
        <v>601</v>
      </c>
      <c r="M238" s="2" t="s">
        <v>602</v>
      </c>
      <c r="N238" s="5" t="s">
        <v>13</v>
      </c>
      <c r="O238" s="8">
        <v>5</v>
      </c>
      <c r="P238" s="8">
        <v>26.66</v>
      </c>
      <c r="Q238" s="8" t="s">
        <v>4</v>
      </c>
      <c r="R238" s="8">
        <v>32.1</v>
      </c>
      <c r="S238" s="8">
        <v>160.5</v>
      </c>
    </row>
    <row r="239" spans="10:19" ht="29" x14ac:dyDescent="0.35">
      <c r="J239" s="5" t="s">
        <v>603</v>
      </c>
      <c r="K239" s="5" t="s">
        <v>1</v>
      </c>
      <c r="L239" s="5" t="s">
        <v>604</v>
      </c>
      <c r="M239" s="2" t="s">
        <v>605</v>
      </c>
      <c r="N239" s="5" t="s">
        <v>13</v>
      </c>
      <c r="O239" s="8">
        <v>37</v>
      </c>
      <c r="P239" s="8">
        <v>31.18</v>
      </c>
      <c r="Q239" s="8" t="s">
        <v>4</v>
      </c>
      <c r="R239" s="8">
        <v>37.54</v>
      </c>
      <c r="S239" s="8">
        <v>1388.98</v>
      </c>
    </row>
    <row r="240" spans="10:19" ht="29" x14ac:dyDescent="0.35">
      <c r="J240" s="5" t="s">
        <v>606</v>
      </c>
      <c r="K240" s="5" t="s">
        <v>1</v>
      </c>
      <c r="L240" s="5" t="s">
        <v>607</v>
      </c>
      <c r="M240" s="2" t="s">
        <v>608</v>
      </c>
      <c r="N240" s="5" t="s">
        <v>13</v>
      </c>
      <c r="O240" s="8">
        <v>2</v>
      </c>
      <c r="P240" s="8">
        <v>173.64</v>
      </c>
      <c r="Q240" s="8" t="s">
        <v>4</v>
      </c>
      <c r="R240" s="8">
        <v>209.05</v>
      </c>
      <c r="S240" s="8">
        <v>418.1</v>
      </c>
    </row>
    <row r="241" spans="10:19" ht="29" x14ac:dyDescent="0.35">
      <c r="J241" s="5" t="s">
        <v>609</v>
      </c>
      <c r="K241" s="5" t="s">
        <v>1</v>
      </c>
      <c r="L241" s="5" t="s">
        <v>610</v>
      </c>
      <c r="M241" s="2" t="s">
        <v>611</v>
      </c>
      <c r="N241" s="5" t="s">
        <v>37</v>
      </c>
      <c r="O241" s="8">
        <v>504.69999999999993</v>
      </c>
      <c r="P241" s="8">
        <v>34.22</v>
      </c>
      <c r="Q241" s="8" t="s">
        <v>4</v>
      </c>
      <c r="R241" s="8">
        <v>41.2</v>
      </c>
      <c r="S241" s="8">
        <v>20793.64</v>
      </c>
    </row>
    <row r="242" spans="10:19" ht="43.5" x14ac:dyDescent="0.35">
      <c r="J242" s="5" t="s">
        <v>612</v>
      </c>
      <c r="K242" s="5" t="s">
        <v>1</v>
      </c>
      <c r="L242" s="5" t="s">
        <v>613</v>
      </c>
      <c r="M242" s="2" t="s">
        <v>614</v>
      </c>
      <c r="N242" s="5" t="s">
        <v>13</v>
      </c>
      <c r="O242" s="8">
        <v>13</v>
      </c>
      <c r="P242" s="8">
        <v>35.47</v>
      </c>
      <c r="Q242" s="8" t="s">
        <v>4</v>
      </c>
      <c r="R242" s="8">
        <v>42.7</v>
      </c>
      <c r="S242" s="8">
        <v>555.1</v>
      </c>
    </row>
    <row r="243" spans="10:19" ht="29" x14ac:dyDescent="0.35">
      <c r="J243" s="5" t="s">
        <v>615</v>
      </c>
      <c r="K243" s="5" t="s">
        <v>11</v>
      </c>
      <c r="L243" s="5" t="s">
        <v>616</v>
      </c>
      <c r="M243" s="2" t="s">
        <v>617</v>
      </c>
      <c r="N243" s="5" t="s">
        <v>13</v>
      </c>
      <c r="O243" s="8">
        <v>2</v>
      </c>
      <c r="P243" s="8">
        <v>8025.43</v>
      </c>
      <c r="Q243" s="8" t="s">
        <v>4</v>
      </c>
      <c r="R243" s="8">
        <v>9661.82</v>
      </c>
      <c r="S243" s="8">
        <v>19323.64</v>
      </c>
    </row>
    <row r="244" spans="10:19" ht="29" x14ac:dyDescent="0.35">
      <c r="J244" s="5" t="s">
        <v>618</v>
      </c>
      <c r="K244" s="5" t="s">
        <v>11</v>
      </c>
      <c r="L244" s="5" t="s">
        <v>619</v>
      </c>
      <c r="M244" s="2" t="s">
        <v>620</v>
      </c>
      <c r="N244" s="5" t="s">
        <v>13</v>
      </c>
      <c r="O244" s="8">
        <v>2</v>
      </c>
      <c r="P244" s="8">
        <v>6174.46</v>
      </c>
      <c r="Q244" s="8" t="s">
        <v>4</v>
      </c>
      <c r="R244" s="8">
        <v>7433.43</v>
      </c>
      <c r="S244" s="8">
        <v>14866.86</v>
      </c>
    </row>
    <row r="245" spans="10:19" x14ac:dyDescent="0.35">
      <c r="J245" s="5" t="s">
        <v>621</v>
      </c>
      <c r="K245" s="5" t="s">
        <v>11</v>
      </c>
      <c r="L245" s="5" t="s">
        <v>622</v>
      </c>
      <c r="M245" s="2" t="s">
        <v>623</v>
      </c>
      <c r="N245" s="5" t="s">
        <v>13</v>
      </c>
      <c r="O245" s="8">
        <v>1</v>
      </c>
      <c r="P245" s="8">
        <v>5127.6499999999996</v>
      </c>
      <c r="Q245" s="8" t="s">
        <v>4</v>
      </c>
      <c r="R245" s="8">
        <v>6173.18</v>
      </c>
      <c r="S245" s="8">
        <v>6173.18</v>
      </c>
    </row>
    <row r="246" spans="10:19" ht="29" x14ac:dyDescent="0.35">
      <c r="J246" s="5" t="s">
        <v>624</v>
      </c>
      <c r="K246" s="5" t="s">
        <v>1</v>
      </c>
      <c r="L246" s="5" t="s">
        <v>625</v>
      </c>
      <c r="M246" s="2" t="s">
        <v>626</v>
      </c>
      <c r="N246" s="5" t="s">
        <v>13</v>
      </c>
      <c r="O246" s="8">
        <v>2</v>
      </c>
      <c r="P246" s="8">
        <v>580.33000000000004</v>
      </c>
      <c r="Q246" s="8" t="s">
        <v>4</v>
      </c>
      <c r="R246" s="8">
        <v>698.66</v>
      </c>
      <c r="S246" s="8">
        <v>1397.32</v>
      </c>
    </row>
    <row r="247" spans="10:19" ht="29" x14ac:dyDescent="0.35">
      <c r="J247" s="5" t="s">
        <v>627</v>
      </c>
      <c r="K247" s="5" t="s">
        <v>1</v>
      </c>
      <c r="L247" s="5" t="s">
        <v>628</v>
      </c>
      <c r="M247" s="2" t="s">
        <v>629</v>
      </c>
      <c r="N247" s="5" t="s">
        <v>13</v>
      </c>
      <c r="O247" s="8">
        <v>2</v>
      </c>
      <c r="P247" s="8">
        <v>877.63</v>
      </c>
      <c r="Q247" s="8" t="s">
        <v>4</v>
      </c>
      <c r="R247" s="8">
        <v>1056.58</v>
      </c>
      <c r="S247" s="8">
        <v>2113.16</v>
      </c>
    </row>
    <row r="248" spans="10:19" ht="43.5" x14ac:dyDescent="0.35">
      <c r="J248" s="5" t="s">
        <v>630</v>
      </c>
      <c r="K248" s="5" t="s">
        <v>1</v>
      </c>
      <c r="L248" s="5" t="s">
        <v>631</v>
      </c>
      <c r="M248" s="2" t="s">
        <v>632</v>
      </c>
      <c r="N248" s="5" t="s">
        <v>13</v>
      </c>
      <c r="O248" s="8">
        <v>3</v>
      </c>
      <c r="P248" s="8">
        <v>48.53</v>
      </c>
      <c r="Q248" s="8" t="s">
        <v>4</v>
      </c>
      <c r="R248" s="8">
        <v>58.43</v>
      </c>
      <c r="S248" s="8">
        <v>175.29</v>
      </c>
    </row>
    <row r="249" spans="10:19" ht="43.5" x14ac:dyDescent="0.35">
      <c r="J249" s="5" t="s">
        <v>633</v>
      </c>
      <c r="K249" s="5" t="s">
        <v>1</v>
      </c>
      <c r="L249" s="5" t="s">
        <v>634</v>
      </c>
      <c r="M249" s="2" t="s">
        <v>635</v>
      </c>
      <c r="N249" s="5" t="s">
        <v>13</v>
      </c>
      <c r="O249" s="8">
        <v>10</v>
      </c>
      <c r="P249" s="8">
        <v>35.93</v>
      </c>
      <c r="Q249" s="8" t="s">
        <v>4</v>
      </c>
      <c r="R249" s="8">
        <v>43.26</v>
      </c>
      <c r="S249" s="8">
        <v>432.6</v>
      </c>
    </row>
    <row r="250" spans="10:19" ht="29" x14ac:dyDescent="0.35">
      <c r="J250" s="5" t="s">
        <v>636</v>
      </c>
      <c r="K250" s="5" t="s">
        <v>11</v>
      </c>
      <c r="L250" s="5" t="s">
        <v>637</v>
      </c>
      <c r="M250" s="2" t="s">
        <v>638</v>
      </c>
      <c r="N250" s="5" t="s">
        <v>37</v>
      </c>
      <c r="O250" s="8">
        <v>5</v>
      </c>
      <c r="P250" s="8">
        <v>53.65</v>
      </c>
      <c r="Q250" s="8" t="s">
        <v>4</v>
      </c>
      <c r="R250" s="8">
        <v>64.59</v>
      </c>
      <c r="S250" s="8">
        <v>322.95</v>
      </c>
    </row>
    <row r="251" spans="10:19" ht="43.5" x14ac:dyDescent="0.35">
      <c r="J251" s="5" t="s">
        <v>639</v>
      </c>
      <c r="K251" s="5" t="s">
        <v>1</v>
      </c>
      <c r="L251" s="5" t="s">
        <v>640</v>
      </c>
      <c r="M251" s="2" t="s">
        <v>641</v>
      </c>
      <c r="N251" s="5" t="s">
        <v>13</v>
      </c>
      <c r="O251" s="8">
        <v>1</v>
      </c>
      <c r="P251" s="8">
        <v>51.09</v>
      </c>
      <c r="Q251" s="8" t="s">
        <v>4</v>
      </c>
      <c r="R251" s="8">
        <v>61.51</v>
      </c>
      <c r="S251" s="8">
        <v>61.51</v>
      </c>
    </row>
    <row r="252" spans="10:19" ht="43.5" x14ac:dyDescent="0.35">
      <c r="J252" s="5" t="s">
        <v>642</v>
      </c>
      <c r="K252" s="5" t="s">
        <v>1</v>
      </c>
      <c r="L252" s="5" t="s">
        <v>643</v>
      </c>
      <c r="M252" s="2" t="s">
        <v>644</v>
      </c>
      <c r="N252" s="5" t="s">
        <v>13</v>
      </c>
      <c r="O252" s="8">
        <v>8</v>
      </c>
      <c r="P252" s="8">
        <v>77.55</v>
      </c>
      <c r="Q252" s="8" t="s">
        <v>4</v>
      </c>
      <c r="R252" s="8">
        <v>93.36</v>
      </c>
      <c r="S252" s="8">
        <v>746.88</v>
      </c>
    </row>
    <row r="253" spans="10:19" x14ac:dyDescent="0.35">
      <c r="J253" s="5" t="s">
        <v>645</v>
      </c>
      <c r="K253" s="5" t="s">
        <v>11</v>
      </c>
      <c r="L253" s="5" t="s">
        <v>646</v>
      </c>
      <c r="M253" s="2" t="s">
        <v>647</v>
      </c>
      <c r="N253" s="5" t="s">
        <v>13</v>
      </c>
      <c r="O253" s="8">
        <v>1</v>
      </c>
      <c r="P253" s="8">
        <v>1094.55</v>
      </c>
      <c r="Q253" s="8" t="s">
        <v>4</v>
      </c>
      <c r="R253" s="8">
        <v>1317.73</v>
      </c>
      <c r="S253" s="8">
        <v>1317.73</v>
      </c>
    </row>
    <row r="254" spans="10:19" ht="29" x14ac:dyDescent="0.35">
      <c r="J254" s="5" t="s">
        <v>648</v>
      </c>
      <c r="K254" s="5" t="s">
        <v>1</v>
      </c>
      <c r="L254" s="5" t="s">
        <v>649</v>
      </c>
      <c r="M254" s="2" t="s">
        <v>650</v>
      </c>
      <c r="N254" s="5" t="s">
        <v>13</v>
      </c>
      <c r="O254" s="8">
        <v>1</v>
      </c>
      <c r="P254" s="8">
        <v>33.47</v>
      </c>
      <c r="Q254" s="8" t="s">
        <v>4</v>
      </c>
      <c r="R254" s="8">
        <v>40.29</v>
      </c>
      <c r="S254" s="8">
        <v>40.29</v>
      </c>
    </row>
    <row r="255" spans="10:19" ht="29" x14ac:dyDescent="0.35">
      <c r="J255" s="5" t="s">
        <v>651</v>
      </c>
      <c r="K255" s="5" t="s">
        <v>1</v>
      </c>
      <c r="L255" s="5" t="s">
        <v>652</v>
      </c>
      <c r="M255" s="2" t="s">
        <v>653</v>
      </c>
      <c r="N255" s="5" t="s">
        <v>13</v>
      </c>
      <c r="O255" s="8">
        <v>6</v>
      </c>
      <c r="P255" s="8">
        <v>139.34</v>
      </c>
      <c r="Q255" s="8" t="s">
        <v>4</v>
      </c>
      <c r="R255" s="8">
        <v>167.75</v>
      </c>
      <c r="S255" s="8">
        <v>1006.5</v>
      </c>
    </row>
    <row r="256" spans="10:19" ht="29" x14ac:dyDescent="0.35">
      <c r="J256" s="5" t="s">
        <v>654</v>
      </c>
      <c r="K256" s="5" t="s">
        <v>1</v>
      </c>
      <c r="L256" s="5" t="s">
        <v>655</v>
      </c>
      <c r="M256" s="2" t="s">
        <v>656</v>
      </c>
      <c r="N256" s="5" t="s">
        <v>13</v>
      </c>
      <c r="O256" s="8">
        <v>136</v>
      </c>
      <c r="P256" s="8">
        <v>78.86</v>
      </c>
      <c r="Q256" s="8" t="s">
        <v>4</v>
      </c>
      <c r="R256" s="8">
        <v>94.94</v>
      </c>
      <c r="S256" s="8">
        <v>12911.86</v>
      </c>
    </row>
    <row r="257" spans="10:19" ht="29" x14ac:dyDescent="0.35">
      <c r="J257" s="5" t="s">
        <v>657</v>
      </c>
      <c r="K257" s="5" t="s">
        <v>1</v>
      </c>
      <c r="L257" s="5" t="s">
        <v>658</v>
      </c>
      <c r="M257" s="2" t="s">
        <v>659</v>
      </c>
      <c r="N257" s="5" t="s">
        <v>13</v>
      </c>
      <c r="O257" s="8">
        <v>7</v>
      </c>
      <c r="P257" s="8">
        <v>75.069999999999993</v>
      </c>
      <c r="Q257" s="8" t="s">
        <v>4</v>
      </c>
      <c r="R257" s="8">
        <v>90.38</v>
      </c>
      <c r="S257" s="8">
        <v>632.66</v>
      </c>
    </row>
    <row r="258" spans="10:19" ht="29" x14ac:dyDescent="0.35">
      <c r="J258" s="5" t="s">
        <v>660</v>
      </c>
      <c r="K258" s="5" t="s">
        <v>1</v>
      </c>
      <c r="L258" s="5" t="s">
        <v>661</v>
      </c>
      <c r="M258" s="2" t="s">
        <v>662</v>
      </c>
      <c r="N258" s="5" t="s">
        <v>13</v>
      </c>
      <c r="O258" s="8">
        <v>1</v>
      </c>
      <c r="P258" s="8">
        <v>100.81</v>
      </c>
      <c r="Q258" s="8" t="s">
        <v>4</v>
      </c>
      <c r="R258" s="8">
        <v>121.37</v>
      </c>
      <c r="S258" s="8">
        <v>121.37</v>
      </c>
    </row>
    <row r="259" spans="10:19" ht="43.5" x14ac:dyDescent="0.35">
      <c r="J259" s="5" t="s">
        <v>663</v>
      </c>
      <c r="K259" s="5" t="s">
        <v>1</v>
      </c>
      <c r="L259" s="5" t="s">
        <v>664</v>
      </c>
      <c r="M259" s="2" t="s">
        <v>665</v>
      </c>
      <c r="N259" s="5" t="s">
        <v>37</v>
      </c>
      <c r="O259" s="8">
        <v>2</v>
      </c>
      <c r="P259" s="8">
        <v>64.23</v>
      </c>
      <c r="Q259" s="8" t="s">
        <v>4</v>
      </c>
      <c r="R259" s="8">
        <v>77.33</v>
      </c>
      <c r="S259" s="8">
        <v>154.66</v>
      </c>
    </row>
    <row r="260" spans="10:19" ht="43.5" x14ac:dyDescent="0.35">
      <c r="J260" s="5" t="s">
        <v>666</v>
      </c>
      <c r="K260" s="5" t="s">
        <v>1</v>
      </c>
      <c r="L260" s="5" t="s">
        <v>667</v>
      </c>
      <c r="M260" s="2" t="s">
        <v>668</v>
      </c>
      <c r="N260" s="5" t="s">
        <v>37</v>
      </c>
      <c r="O260" s="8">
        <v>5</v>
      </c>
      <c r="P260" s="8">
        <v>112.68</v>
      </c>
      <c r="Q260" s="8" t="s">
        <v>4</v>
      </c>
      <c r="R260" s="8">
        <v>135.66</v>
      </c>
      <c r="S260" s="8">
        <v>678.3</v>
      </c>
    </row>
    <row r="261" spans="10:19" ht="29" x14ac:dyDescent="0.35">
      <c r="J261" s="5" t="s">
        <v>669</v>
      </c>
      <c r="K261" s="5" t="s">
        <v>1</v>
      </c>
      <c r="L261" s="5" t="s">
        <v>670</v>
      </c>
      <c r="M261" s="2" t="s">
        <v>671</v>
      </c>
      <c r="N261" s="5" t="s">
        <v>13</v>
      </c>
      <c r="O261" s="8">
        <v>1</v>
      </c>
      <c r="P261" s="8">
        <v>380.09</v>
      </c>
      <c r="Q261" s="8" t="s">
        <v>4</v>
      </c>
      <c r="R261" s="8">
        <v>457.59</v>
      </c>
      <c r="S261" s="8">
        <v>457.59</v>
      </c>
    </row>
    <row r="262" spans="10:19" ht="29" x14ac:dyDescent="0.35">
      <c r="J262" s="5" t="s">
        <v>672</v>
      </c>
      <c r="K262" s="5" t="s">
        <v>1</v>
      </c>
      <c r="L262" s="5" t="s">
        <v>673</v>
      </c>
      <c r="M262" s="2" t="s">
        <v>674</v>
      </c>
      <c r="N262" s="5" t="s">
        <v>13</v>
      </c>
      <c r="O262" s="8">
        <v>7</v>
      </c>
      <c r="P262" s="8">
        <v>7.87</v>
      </c>
      <c r="Q262" s="8" t="s">
        <v>4</v>
      </c>
      <c r="R262" s="8">
        <v>9.4700000000000006</v>
      </c>
      <c r="S262" s="8">
        <v>66.290000000000006</v>
      </c>
    </row>
    <row r="263" spans="10:19" ht="29" x14ac:dyDescent="0.35">
      <c r="J263" s="5" t="s">
        <v>675</v>
      </c>
      <c r="K263" s="5" t="s">
        <v>1</v>
      </c>
      <c r="L263" s="5" t="s">
        <v>676</v>
      </c>
      <c r="M263" s="2" t="s">
        <v>677</v>
      </c>
      <c r="N263" s="5" t="s">
        <v>13</v>
      </c>
      <c r="O263" s="8">
        <v>2</v>
      </c>
      <c r="P263" s="8">
        <v>28.12</v>
      </c>
      <c r="Q263" s="8" t="s">
        <v>4</v>
      </c>
      <c r="R263" s="8">
        <v>33.85</v>
      </c>
      <c r="S263" s="8">
        <v>67.7</v>
      </c>
    </row>
    <row r="264" spans="10:19" ht="43.5" x14ac:dyDescent="0.35">
      <c r="J264" s="5" t="s">
        <v>678</v>
      </c>
      <c r="K264" s="5" t="s">
        <v>1</v>
      </c>
      <c r="L264" s="5" t="s">
        <v>679</v>
      </c>
      <c r="M264" s="2" t="s">
        <v>680</v>
      </c>
      <c r="N264" s="5" t="s">
        <v>13</v>
      </c>
      <c r="O264" s="8">
        <v>1</v>
      </c>
      <c r="P264" s="8">
        <v>65.22</v>
      </c>
      <c r="Q264" s="8" t="s">
        <v>4</v>
      </c>
      <c r="R264" s="8">
        <v>78.52</v>
      </c>
      <c r="S264" s="8">
        <v>78.52</v>
      </c>
    </row>
    <row r="265" spans="10:19" ht="43.5" x14ac:dyDescent="0.35">
      <c r="J265" s="5" t="s">
        <v>681</v>
      </c>
      <c r="K265" s="5" t="s">
        <v>1</v>
      </c>
      <c r="L265" s="5" t="s">
        <v>682</v>
      </c>
      <c r="M265" s="2" t="s">
        <v>683</v>
      </c>
      <c r="N265" s="5" t="s">
        <v>13</v>
      </c>
      <c r="O265" s="8">
        <v>281</v>
      </c>
      <c r="P265" s="8">
        <v>3.77</v>
      </c>
      <c r="Q265" s="8" t="s">
        <v>4</v>
      </c>
      <c r="R265" s="8">
        <v>4.54</v>
      </c>
      <c r="S265" s="8">
        <v>1275.74</v>
      </c>
    </row>
    <row r="266" spans="10:19" ht="43.5" x14ac:dyDescent="0.35">
      <c r="J266" s="5" t="s">
        <v>684</v>
      </c>
      <c r="K266" s="5" t="s">
        <v>1</v>
      </c>
      <c r="L266" s="5" t="s">
        <v>685</v>
      </c>
      <c r="M266" s="2" t="s">
        <v>686</v>
      </c>
      <c r="N266" s="5" t="s">
        <v>13</v>
      </c>
      <c r="O266" s="8">
        <v>5</v>
      </c>
      <c r="P266" s="8">
        <v>19.5</v>
      </c>
      <c r="Q266" s="8" t="s">
        <v>4</v>
      </c>
      <c r="R266" s="8">
        <v>23.48</v>
      </c>
      <c r="S266" s="8">
        <v>117.4</v>
      </c>
    </row>
    <row r="267" spans="10:19" ht="29" x14ac:dyDescent="0.35">
      <c r="J267" s="5" t="s">
        <v>687</v>
      </c>
      <c r="K267" s="5" t="s">
        <v>1</v>
      </c>
      <c r="L267" s="5" t="s">
        <v>688</v>
      </c>
      <c r="M267" s="2" t="s">
        <v>689</v>
      </c>
      <c r="N267" s="5" t="s">
        <v>13</v>
      </c>
      <c r="O267" s="8">
        <v>4</v>
      </c>
      <c r="P267" s="8">
        <v>16.579999999999998</v>
      </c>
      <c r="Q267" s="8" t="s">
        <v>4</v>
      </c>
      <c r="R267" s="8">
        <v>19.96</v>
      </c>
      <c r="S267" s="8">
        <v>79.84</v>
      </c>
    </row>
    <row r="268" spans="10:19" ht="29" x14ac:dyDescent="0.35">
      <c r="J268" s="5" t="s">
        <v>690</v>
      </c>
      <c r="K268" s="5" t="s">
        <v>1</v>
      </c>
      <c r="L268" s="5" t="s">
        <v>691</v>
      </c>
      <c r="M268" s="2" t="s">
        <v>692</v>
      </c>
      <c r="N268" s="5" t="s">
        <v>13</v>
      </c>
      <c r="O268" s="8">
        <v>20</v>
      </c>
      <c r="P268" s="8">
        <v>10.68</v>
      </c>
      <c r="Q268" s="8" t="s">
        <v>4</v>
      </c>
      <c r="R268" s="8">
        <v>12.86</v>
      </c>
      <c r="S268" s="8">
        <v>257.2</v>
      </c>
    </row>
    <row r="269" spans="10:19" ht="29" x14ac:dyDescent="0.35">
      <c r="J269" s="5" t="s">
        <v>693</v>
      </c>
      <c r="K269" s="5" t="s">
        <v>1</v>
      </c>
      <c r="L269" s="5" t="s">
        <v>694</v>
      </c>
      <c r="M269" s="2" t="s">
        <v>695</v>
      </c>
      <c r="N269" s="5" t="s">
        <v>13</v>
      </c>
      <c r="O269" s="8">
        <v>1</v>
      </c>
      <c r="P269" s="8">
        <v>7.92</v>
      </c>
      <c r="Q269" s="8" t="s">
        <v>4</v>
      </c>
      <c r="R269" s="8">
        <v>9.5299999999999994</v>
      </c>
      <c r="S269" s="8">
        <v>9.5299999999999994</v>
      </c>
    </row>
    <row r="270" spans="10:19" ht="29" x14ac:dyDescent="0.35">
      <c r="J270" s="5" t="s">
        <v>696</v>
      </c>
      <c r="K270" s="5" t="s">
        <v>1</v>
      </c>
      <c r="L270" s="5" t="s">
        <v>697</v>
      </c>
      <c r="M270" s="2" t="s">
        <v>698</v>
      </c>
      <c r="N270" s="5" t="s">
        <v>13</v>
      </c>
      <c r="O270" s="8">
        <v>394</v>
      </c>
      <c r="P270" s="8">
        <v>8.56</v>
      </c>
      <c r="Q270" s="8" t="s">
        <v>4</v>
      </c>
      <c r="R270" s="8">
        <v>10.31</v>
      </c>
      <c r="S270" s="8">
        <v>4062.14</v>
      </c>
    </row>
    <row r="271" spans="10:19" ht="29" x14ac:dyDescent="0.35">
      <c r="J271" s="5" t="s">
        <v>699</v>
      </c>
      <c r="K271" s="5" t="s">
        <v>1</v>
      </c>
      <c r="L271" s="5" t="s">
        <v>700</v>
      </c>
      <c r="M271" s="2" t="s">
        <v>701</v>
      </c>
      <c r="N271" s="5" t="s">
        <v>13</v>
      </c>
      <c r="O271" s="8">
        <v>10</v>
      </c>
      <c r="P271" s="8">
        <v>52.95</v>
      </c>
      <c r="Q271" s="8" t="s">
        <v>4</v>
      </c>
      <c r="R271" s="8">
        <v>63.75</v>
      </c>
      <c r="S271" s="8">
        <v>637.5</v>
      </c>
    </row>
    <row r="272" spans="10:19" ht="29" x14ac:dyDescent="0.35">
      <c r="J272" s="5" t="s">
        <v>702</v>
      </c>
      <c r="K272" s="5" t="s">
        <v>1</v>
      </c>
      <c r="L272" s="5" t="s">
        <v>703</v>
      </c>
      <c r="M272" s="2" t="s">
        <v>704</v>
      </c>
      <c r="N272" s="5" t="s">
        <v>13</v>
      </c>
      <c r="O272" s="8">
        <v>3</v>
      </c>
      <c r="P272" s="8">
        <v>14.73</v>
      </c>
      <c r="Q272" s="8" t="s">
        <v>4</v>
      </c>
      <c r="R272" s="8">
        <v>17.73</v>
      </c>
      <c r="S272" s="8">
        <v>53.19</v>
      </c>
    </row>
    <row r="273" spans="10:19" ht="29" x14ac:dyDescent="0.35">
      <c r="J273" s="5" t="s">
        <v>705</v>
      </c>
      <c r="K273" s="5" t="s">
        <v>1</v>
      </c>
      <c r="L273" s="5" t="s">
        <v>706</v>
      </c>
      <c r="M273" s="2" t="s">
        <v>707</v>
      </c>
      <c r="N273" s="5" t="s">
        <v>13</v>
      </c>
      <c r="O273" s="8">
        <v>138</v>
      </c>
      <c r="P273" s="8">
        <v>18.5</v>
      </c>
      <c r="Q273" s="8" t="s">
        <v>4</v>
      </c>
      <c r="R273" s="8">
        <v>22.27</v>
      </c>
      <c r="S273" s="8">
        <v>3073.2599999999998</v>
      </c>
    </row>
    <row r="274" spans="10:19" ht="29" x14ac:dyDescent="0.35">
      <c r="J274" s="5" t="s">
        <v>708</v>
      </c>
      <c r="K274" s="5" t="s">
        <v>1</v>
      </c>
      <c r="L274" s="5" t="s">
        <v>709</v>
      </c>
      <c r="M274" s="2" t="s">
        <v>710</v>
      </c>
      <c r="N274" s="5" t="s">
        <v>13</v>
      </c>
      <c r="O274" s="8">
        <v>8</v>
      </c>
      <c r="P274" s="8">
        <v>41.75</v>
      </c>
      <c r="Q274" s="8" t="s">
        <v>4</v>
      </c>
      <c r="R274" s="8">
        <v>50.26</v>
      </c>
      <c r="S274" s="8">
        <v>402.08</v>
      </c>
    </row>
    <row r="275" spans="10:19" ht="29" x14ac:dyDescent="0.35">
      <c r="J275" s="5" t="s">
        <v>711</v>
      </c>
      <c r="K275" s="5" t="s">
        <v>1</v>
      </c>
      <c r="L275" s="5" t="s">
        <v>712</v>
      </c>
      <c r="M275" s="2" t="s">
        <v>713</v>
      </c>
      <c r="N275" s="5" t="s">
        <v>37</v>
      </c>
      <c r="O275" s="8">
        <v>1174</v>
      </c>
      <c r="P275" s="8">
        <v>26.31</v>
      </c>
      <c r="Q275" s="8" t="s">
        <v>4</v>
      </c>
      <c r="R275" s="8">
        <v>31.67</v>
      </c>
      <c r="S275" s="8">
        <v>37180.6</v>
      </c>
    </row>
    <row r="276" spans="10:19" ht="29" x14ac:dyDescent="0.35">
      <c r="J276" s="5" t="s">
        <v>714</v>
      </c>
      <c r="K276" s="5" t="s">
        <v>1</v>
      </c>
      <c r="L276" s="5" t="s">
        <v>715</v>
      </c>
      <c r="M276" s="2" t="s">
        <v>716</v>
      </c>
      <c r="N276" s="5" t="s">
        <v>37</v>
      </c>
      <c r="O276" s="8">
        <v>0.4</v>
      </c>
      <c r="P276" s="8">
        <v>30.09</v>
      </c>
      <c r="Q276" s="8" t="s">
        <v>4</v>
      </c>
      <c r="R276" s="8">
        <v>36.229999999999997</v>
      </c>
      <c r="S276" s="8">
        <v>14.49</v>
      </c>
    </row>
    <row r="277" spans="10:19" ht="29" x14ac:dyDescent="0.35">
      <c r="J277" s="5" t="s">
        <v>717</v>
      </c>
      <c r="K277" s="5" t="s">
        <v>1</v>
      </c>
      <c r="L277" s="5" t="s">
        <v>718</v>
      </c>
      <c r="M277" s="2" t="s">
        <v>719</v>
      </c>
      <c r="N277" s="5" t="s">
        <v>37</v>
      </c>
      <c r="O277" s="8">
        <v>164.10000000000002</v>
      </c>
      <c r="P277" s="8">
        <v>34.159999999999997</v>
      </c>
      <c r="Q277" s="8" t="s">
        <v>4</v>
      </c>
      <c r="R277" s="8">
        <v>41.13</v>
      </c>
      <c r="S277" s="8">
        <v>6749.4400000000005</v>
      </c>
    </row>
    <row r="278" spans="10:19" ht="29" x14ac:dyDescent="0.35">
      <c r="J278" s="5" t="s">
        <v>720</v>
      </c>
      <c r="K278" s="5" t="s">
        <v>1</v>
      </c>
      <c r="L278" s="5" t="s">
        <v>721</v>
      </c>
      <c r="M278" s="2" t="s">
        <v>722</v>
      </c>
      <c r="N278" s="5" t="s">
        <v>13</v>
      </c>
      <c r="O278" s="8">
        <v>118</v>
      </c>
      <c r="P278" s="8">
        <v>11.2</v>
      </c>
      <c r="Q278" s="8" t="s">
        <v>4</v>
      </c>
      <c r="R278" s="8">
        <v>13.48</v>
      </c>
      <c r="S278" s="8">
        <v>1590.64</v>
      </c>
    </row>
    <row r="279" spans="10:19" ht="29" x14ac:dyDescent="0.35">
      <c r="J279" s="5" t="s">
        <v>723</v>
      </c>
      <c r="K279" s="5" t="s">
        <v>1</v>
      </c>
      <c r="L279" s="5" t="s">
        <v>724</v>
      </c>
      <c r="M279" s="2" t="s">
        <v>725</v>
      </c>
      <c r="N279" s="5" t="s">
        <v>13</v>
      </c>
      <c r="O279" s="8">
        <v>4</v>
      </c>
      <c r="P279" s="8">
        <v>53.82</v>
      </c>
      <c r="Q279" s="8" t="s">
        <v>4</v>
      </c>
      <c r="R279" s="8">
        <v>64.790000000000006</v>
      </c>
      <c r="S279" s="8">
        <v>259.16000000000003</v>
      </c>
    </row>
    <row r="280" spans="10:19" ht="29" x14ac:dyDescent="0.35">
      <c r="J280" s="5" t="s">
        <v>726</v>
      </c>
      <c r="K280" s="5" t="s">
        <v>1</v>
      </c>
      <c r="L280" s="5" t="s">
        <v>727</v>
      </c>
      <c r="M280" s="2" t="s">
        <v>728</v>
      </c>
      <c r="N280" s="5" t="s">
        <v>13</v>
      </c>
      <c r="O280" s="8">
        <v>73</v>
      </c>
      <c r="P280" s="8">
        <v>22.42</v>
      </c>
      <c r="Q280" s="8" t="s">
        <v>4</v>
      </c>
      <c r="R280" s="8">
        <v>26.99</v>
      </c>
      <c r="S280" s="8">
        <v>1970.27</v>
      </c>
    </row>
    <row r="281" spans="10:19" ht="29" x14ac:dyDescent="0.35">
      <c r="J281" s="5" t="s">
        <v>729</v>
      </c>
      <c r="K281" s="5" t="s">
        <v>11</v>
      </c>
      <c r="L281" s="5" t="s">
        <v>730</v>
      </c>
      <c r="M281" s="2" t="s">
        <v>731</v>
      </c>
      <c r="N281" s="5" t="s">
        <v>13</v>
      </c>
      <c r="O281" s="8">
        <v>23</v>
      </c>
      <c r="P281" s="8">
        <v>45.04</v>
      </c>
      <c r="Q281" s="8" t="s">
        <v>4</v>
      </c>
      <c r="R281" s="8">
        <v>54.22</v>
      </c>
      <c r="S281" s="8">
        <v>1247.0600000000002</v>
      </c>
    </row>
    <row r="282" spans="10:19" x14ac:dyDescent="0.35">
      <c r="J282" s="5" t="s">
        <v>732</v>
      </c>
      <c r="K282" s="5" t="s">
        <v>11</v>
      </c>
      <c r="L282" s="5" t="s">
        <v>733</v>
      </c>
      <c r="M282" s="2" t="s">
        <v>734</v>
      </c>
      <c r="N282" s="5" t="s">
        <v>13</v>
      </c>
      <c r="O282" s="8">
        <v>6</v>
      </c>
      <c r="P282" s="8">
        <v>59.88</v>
      </c>
      <c r="Q282" s="8" t="s">
        <v>4</v>
      </c>
      <c r="R282" s="8">
        <v>72.09</v>
      </c>
      <c r="S282" s="8">
        <v>432.54000000000008</v>
      </c>
    </row>
    <row r="283" spans="10:19" ht="43.5" x14ac:dyDescent="0.35">
      <c r="J283" s="5" t="s">
        <v>735</v>
      </c>
      <c r="K283" s="5" t="s">
        <v>1</v>
      </c>
      <c r="L283" s="5" t="s">
        <v>736</v>
      </c>
      <c r="M283" s="2" t="s">
        <v>737</v>
      </c>
      <c r="N283" s="5" t="s">
        <v>13</v>
      </c>
      <c r="O283" s="8">
        <v>30</v>
      </c>
      <c r="P283" s="8">
        <v>18.45</v>
      </c>
      <c r="Q283" s="8" t="s">
        <v>4</v>
      </c>
      <c r="R283" s="8">
        <v>22.21</v>
      </c>
      <c r="S283" s="8">
        <v>666.3</v>
      </c>
    </row>
    <row r="284" spans="10:19" ht="43.5" x14ac:dyDescent="0.35">
      <c r="J284" s="5" t="s">
        <v>738</v>
      </c>
      <c r="K284" s="5" t="s">
        <v>1</v>
      </c>
      <c r="L284" s="5" t="s">
        <v>739</v>
      </c>
      <c r="M284" s="2" t="s">
        <v>740</v>
      </c>
      <c r="N284" s="5" t="s">
        <v>13</v>
      </c>
      <c r="O284" s="8">
        <v>213</v>
      </c>
      <c r="P284" s="8">
        <v>14.63</v>
      </c>
      <c r="Q284" s="8" t="s">
        <v>4</v>
      </c>
      <c r="R284" s="8">
        <v>17.61</v>
      </c>
      <c r="S284" s="8">
        <v>3750.93</v>
      </c>
    </row>
    <row r="285" spans="10:19" ht="43.5" x14ac:dyDescent="0.35">
      <c r="J285" s="5" t="s">
        <v>741</v>
      </c>
      <c r="K285" s="5" t="s">
        <v>1</v>
      </c>
      <c r="L285" s="5" t="s">
        <v>742</v>
      </c>
      <c r="M285" s="2" t="s">
        <v>743</v>
      </c>
      <c r="N285" s="5" t="s">
        <v>13</v>
      </c>
      <c r="O285" s="8">
        <v>4</v>
      </c>
      <c r="P285" s="8">
        <v>23.11</v>
      </c>
      <c r="Q285" s="8" t="s">
        <v>4</v>
      </c>
      <c r="R285" s="8">
        <v>27.82</v>
      </c>
      <c r="S285" s="8">
        <v>111.28</v>
      </c>
    </row>
    <row r="286" spans="10:19" ht="29" x14ac:dyDescent="0.35">
      <c r="J286" s="5" t="s">
        <v>744</v>
      </c>
      <c r="K286" s="5" t="s">
        <v>11</v>
      </c>
      <c r="L286" s="5" t="s">
        <v>745</v>
      </c>
      <c r="M286" s="2" t="s">
        <v>746</v>
      </c>
      <c r="N286" s="5" t="s">
        <v>13</v>
      </c>
      <c r="O286" s="8">
        <v>1</v>
      </c>
      <c r="P286" s="8">
        <v>5674.92</v>
      </c>
      <c r="Q286" s="8" t="s">
        <v>4</v>
      </c>
      <c r="R286" s="8">
        <v>6832.04</v>
      </c>
      <c r="S286" s="8">
        <v>6832.04</v>
      </c>
    </row>
    <row r="287" spans="10:19" ht="43.5" x14ac:dyDescent="0.35">
      <c r="J287" s="5" t="s">
        <v>747</v>
      </c>
      <c r="K287" s="5" t="s">
        <v>11</v>
      </c>
      <c r="L287" s="5" t="s">
        <v>748</v>
      </c>
      <c r="M287" s="2" t="s">
        <v>749</v>
      </c>
      <c r="N287" s="5" t="s">
        <v>13</v>
      </c>
      <c r="O287" s="8">
        <v>1</v>
      </c>
      <c r="P287" s="8">
        <v>32043.64</v>
      </c>
      <c r="Q287" s="8" t="s">
        <v>4</v>
      </c>
      <c r="R287" s="8">
        <v>38577.339999999997</v>
      </c>
      <c r="S287" s="8">
        <v>38577.339999999997</v>
      </c>
    </row>
    <row r="288" spans="10:19" ht="29" x14ac:dyDescent="0.35">
      <c r="J288" s="5" t="s">
        <v>750</v>
      </c>
      <c r="K288" s="5" t="s">
        <v>1</v>
      </c>
      <c r="L288" s="5" t="s">
        <v>751</v>
      </c>
      <c r="M288" s="2" t="s">
        <v>752</v>
      </c>
      <c r="N288" s="5" t="s">
        <v>13</v>
      </c>
      <c r="O288" s="8">
        <v>1</v>
      </c>
      <c r="P288" s="8">
        <v>239.46</v>
      </c>
      <c r="Q288" s="8" t="s">
        <v>4</v>
      </c>
      <c r="R288" s="8">
        <v>288.29000000000002</v>
      </c>
      <c r="S288" s="8">
        <v>288.29000000000002</v>
      </c>
    </row>
    <row r="289" spans="10:19" ht="43.5" x14ac:dyDescent="0.35">
      <c r="J289" s="5" t="s">
        <v>753</v>
      </c>
      <c r="K289" s="5" t="s">
        <v>1</v>
      </c>
      <c r="L289" s="5" t="s">
        <v>754</v>
      </c>
      <c r="M289" s="2" t="s">
        <v>755</v>
      </c>
      <c r="N289" s="5" t="s">
        <v>13</v>
      </c>
      <c r="O289" s="8">
        <v>1</v>
      </c>
      <c r="P289" s="8">
        <v>273.92</v>
      </c>
      <c r="Q289" s="8" t="s">
        <v>4</v>
      </c>
      <c r="R289" s="8">
        <v>329.77</v>
      </c>
      <c r="S289" s="8">
        <v>329.77</v>
      </c>
    </row>
    <row r="290" spans="10:19" ht="43.5" x14ac:dyDescent="0.35">
      <c r="J290" s="5" t="s">
        <v>756</v>
      </c>
      <c r="K290" s="5" t="s">
        <v>1</v>
      </c>
      <c r="L290" s="5" t="s">
        <v>757</v>
      </c>
      <c r="M290" s="2" t="s">
        <v>758</v>
      </c>
      <c r="N290" s="5" t="s">
        <v>13</v>
      </c>
      <c r="O290" s="8">
        <v>2</v>
      </c>
      <c r="P290" s="8">
        <v>36.51</v>
      </c>
      <c r="Q290" s="8" t="s">
        <v>4</v>
      </c>
      <c r="R290" s="8">
        <v>43.95</v>
      </c>
      <c r="S290" s="8">
        <v>87.9</v>
      </c>
    </row>
    <row r="291" spans="10:19" ht="29" x14ac:dyDescent="0.35">
      <c r="J291" s="5" t="s">
        <v>759</v>
      </c>
      <c r="K291" s="5" t="s">
        <v>1</v>
      </c>
      <c r="L291" s="5" t="s">
        <v>760</v>
      </c>
      <c r="M291" s="2" t="s">
        <v>761</v>
      </c>
      <c r="N291" s="5" t="s">
        <v>13</v>
      </c>
      <c r="O291" s="8">
        <v>3</v>
      </c>
      <c r="P291" s="8">
        <v>32.58</v>
      </c>
      <c r="Q291" s="8" t="s">
        <v>4</v>
      </c>
      <c r="R291" s="8">
        <v>39.22</v>
      </c>
      <c r="S291" s="8">
        <v>117.66</v>
      </c>
    </row>
    <row r="292" spans="10:19" ht="29" x14ac:dyDescent="0.35">
      <c r="J292" s="5" t="s">
        <v>762</v>
      </c>
      <c r="K292" s="5" t="s">
        <v>1</v>
      </c>
      <c r="L292" s="5" t="s">
        <v>763</v>
      </c>
      <c r="M292" s="2" t="s">
        <v>764</v>
      </c>
      <c r="N292" s="5" t="s">
        <v>13</v>
      </c>
      <c r="O292" s="8">
        <v>3</v>
      </c>
      <c r="P292" s="8">
        <v>83.74</v>
      </c>
      <c r="Q292" s="8" t="s">
        <v>4</v>
      </c>
      <c r="R292" s="8">
        <v>100.81</v>
      </c>
      <c r="S292" s="8">
        <v>302.43</v>
      </c>
    </row>
    <row r="293" spans="10:19" ht="29" x14ac:dyDescent="0.35">
      <c r="J293" s="5" t="s">
        <v>765</v>
      </c>
      <c r="K293" s="5" t="s">
        <v>1</v>
      </c>
      <c r="L293" s="5" t="s">
        <v>766</v>
      </c>
      <c r="M293" s="2" t="s">
        <v>767</v>
      </c>
      <c r="N293" s="5" t="s">
        <v>37</v>
      </c>
      <c r="O293" s="8">
        <v>68.2</v>
      </c>
      <c r="P293" s="8">
        <v>65.28</v>
      </c>
      <c r="Q293" s="8" t="s">
        <v>4</v>
      </c>
      <c r="R293" s="8">
        <v>78.59</v>
      </c>
      <c r="S293" s="8">
        <v>5359.84</v>
      </c>
    </row>
    <row r="294" spans="10:19" ht="29" x14ac:dyDescent="0.35">
      <c r="J294" s="5" t="s">
        <v>768</v>
      </c>
      <c r="K294" s="5" t="s">
        <v>1</v>
      </c>
      <c r="L294" s="5" t="s">
        <v>769</v>
      </c>
      <c r="M294" s="2" t="s">
        <v>770</v>
      </c>
      <c r="N294" s="5" t="s">
        <v>13</v>
      </c>
      <c r="O294" s="8">
        <v>3</v>
      </c>
      <c r="P294" s="8">
        <v>90.9</v>
      </c>
      <c r="Q294" s="8" t="s">
        <v>4</v>
      </c>
      <c r="R294" s="8">
        <v>109.43</v>
      </c>
      <c r="S294" s="8">
        <v>328.29</v>
      </c>
    </row>
    <row r="295" spans="10:19" ht="29" x14ac:dyDescent="0.35">
      <c r="J295" s="5" t="s">
        <v>771</v>
      </c>
      <c r="K295" s="5" t="s">
        <v>1</v>
      </c>
      <c r="L295" s="5" t="s">
        <v>772</v>
      </c>
      <c r="M295" s="2" t="s">
        <v>773</v>
      </c>
      <c r="N295" s="5" t="s">
        <v>13</v>
      </c>
      <c r="O295" s="8">
        <v>3</v>
      </c>
      <c r="P295" s="8">
        <v>68.900000000000006</v>
      </c>
      <c r="Q295" s="8" t="s">
        <v>4</v>
      </c>
      <c r="R295" s="8">
        <v>82.95</v>
      </c>
      <c r="S295" s="8">
        <v>248.85</v>
      </c>
    </row>
    <row r="296" spans="10:19" ht="29" x14ac:dyDescent="0.35">
      <c r="J296" s="5" t="s">
        <v>774</v>
      </c>
      <c r="K296" s="5" t="s">
        <v>11</v>
      </c>
      <c r="L296" s="5" t="s">
        <v>775</v>
      </c>
      <c r="M296" s="2" t="s">
        <v>776</v>
      </c>
      <c r="N296" s="5" t="s">
        <v>13</v>
      </c>
      <c r="O296" s="8">
        <v>1</v>
      </c>
      <c r="P296" s="8">
        <v>394</v>
      </c>
      <c r="Q296" s="8" t="s">
        <v>4</v>
      </c>
      <c r="R296" s="8">
        <v>474.34</v>
      </c>
      <c r="S296" s="8">
        <v>474.34</v>
      </c>
    </row>
    <row r="297" spans="10:19" ht="29" x14ac:dyDescent="0.35">
      <c r="J297" s="5" t="s">
        <v>777</v>
      </c>
      <c r="K297" s="5" t="s">
        <v>1</v>
      </c>
      <c r="L297" s="5" t="s">
        <v>778</v>
      </c>
      <c r="M297" s="2" t="s">
        <v>779</v>
      </c>
      <c r="N297" s="5" t="s">
        <v>13</v>
      </c>
      <c r="O297" s="8">
        <v>2</v>
      </c>
      <c r="P297" s="8">
        <v>39.24</v>
      </c>
      <c r="Q297" s="8" t="s">
        <v>4</v>
      </c>
      <c r="R297" s="8">
        <v>47.24</v>
      </c>
      <c r="S297" s="8">
        <v>94.48</v>
      </c>
    </row>
    <row r="298" spans="10:19" ht="29" x14ac:dyDescent="0.35">
      <c r="J298" s="5" t="s">
        <v>780</v>
      </c>
      <c r="K298" s="5" t="s">
        <v>1</v>
      </c>
      <c r="L298" s="5" t="s">
        <v>781</v>
      </c>
      <c r="M298" s="2" t="s">
        <v>782</v>
      </c>
      <c r="N298" s="5" t="s">
        <v>13</v>
      </c>
      <c r="O298" s="8">
        <v>1</v>
      </c>
      <c r="P298" s="8">
        <v>178.22</v>
      </c>
      <c r="Q298" s="8" t="s">
        <v>4</v>
      </c>
      <c r="R298" s="8">
        <v>214.56</v>
      </c>
      <c r="S298" s="8">
        <v>214.56</v>
      </c>
    </row>
    <row r="299" spans="10:19" ht="43.5" x14ac:dyDescent="0.35">
      <c r="J299" s="5" t="s">
        <v>783</v>
      </c>
      <c r="K299" s="5" t="s">
        <v>1</v>
      </c>
      <c r="L299" s="5" t="s">
        <v>784</v>
      </c>
      <c r="M299" s="2" t="s">
        <v>785</v>
      </c>
      <c r="N299" s="5" t="s">
        <v>13</v>
      </c>
      <c r="O299" s="8">
        <v>4</v>
      </c>
      <c r="P299" s="8">
        <v>8.9600000000000009</v>
      </c>
      <c r="Q299" s="8" t="s">
        <v>4</v>
      </c>
      <c r="R299" s="8">
        <v>10.79</v>
      </c>
      <c r="S299" s="8">
        <v>43.16</v>
      </c>
    </row>
    <row r="300" spans="10:19" ht="29" x14ac:dyDescent="0.35">
      <c r="J300" s="5" t="s">
        <v>786</v>
      </c>
      <c r="K300" s="5" t="s">
        <v>1</v>
      </c>
      <c r="L300" s="5" t="s">
        <v>787</v>
      </c>
      <c r="M300" s="2" t="s">
        <v>788</v>
      </c>
      <c r="N300" s="5" t="s">
        <v>13</v>
      </c>
      <c r="O300" s="8">
        <v>2</v>
      </c>
      <c r="P300" s="8">
        <v>8.6</v>
      </c>
      <c r="Q300" s="8" t="s">
        <v>4</v>
      </c>
      <c r="R300" s="8">
        <v>10.35</v>
      </c>
      <c r="S300" s="8">
        <v>20.7</v>
      </c>
    </row>
    <row r="301" spans="10:19" ht="29" x14ac:dyDescent="0.35">
      <c r="J301" s="5" t="s">
        <v>789</v>
      </c>
      <c r="K301" s="5" t="s">
        <v>1</v>
      </c>
      <c r="L301" s="5" t="s">
        <v>790</v>
      </c>
      <c r="M301" s="2" t="s">
        <v>791</v>
      </c>
      <c r="N301" s="5" t="s">
        <v>13</v>
      </c>
      <c r="O301" s="8">
        <v>8</v>
      </c>
      <c r="P301" s="8">
        <v>18.21</v>
      </c>
      <c r="Q301" s="8" t="s">
        <v>4</v>
      </c>
      <c r="R301" s="8">
        <v>21.92</v>
      </c>
      <c r="S301" s="8">
        <v>175.36</v>
      </c>
    </row>
    <row r="302" spans="10:19" ht="29" x14ac:dyDescent="0.35">
      <c r="J302" s="5" t="s">
        <v>792</v>
      </c>
      <c r="K302" s="5" t="s">
        <v>1</v>
      </c>
      <c r="L302" s="5" t="s">
        <v>793</v>
      </c>
      <c r="M302" s="2" t="s">
        <v>794</v>
      </c>
      <c r="N302" s="5" t="s">
        <v>37</v>
      </c>
      <c r="O302" s="8">
        <v>158.50000000000003</v>
      </c>
      <c r="P302" s="8">
        <v>36.409999999999997</v>
      </c>
      <c r="Q302" s="8" t="s">
        <v>4</v>
      </c>
      <c r="R302" s="8">
        <v>43.83</v>
      </c>
      <c r="S302" s="8">
        <v>6947.0599999999995</v>
      </c>
    </row>
    <row r="303" spans="10:19" ht="29" x14ac:dyDescent="0.35">
      <c r="J303" s="5" t="s">
        <v>795</v>
      </c>
      <c r="K303" s="5" t="s">
        <v>1</v>
      </c>
      <c r="L303" s="5" t="s">
        <v>796</v>
      </c>
      <c r="M303" s="2" t="s">
        <v>797</v>
      </c>
      <c r="N303" s="5" t="s">
        <v>13</v>
      </c>
      <c r="O303" s="8">
        <v>1</v>
      </c>
      <c r="P303" s="8">
        <v>12.28</v>
      </c>
      <c r="Q303" s="8" t="s">
        <v>4</v>
      </c>
      <c r="R303" s="8">
        <v>14.78</v>
      </c>
      <c r="S303" s="8">
        <v>14.78</v>
      </c>
    </row>
    <row r="304" spans="10:19" ht="29" x14ac:dyDescent="0.35">
      <c r="J304" s="5" t="s">
        <v>798</v>
      </c>
      <c r="K304" s="5" t="s">
        <v>1</v>
      </c>
      <c r="L304" s="5" t="s">
        <v>799</v>
      </c>
      <c r="M304" s="2" t="s">
        <v>800</v>
      </c>
      <c r="N304" s="5" t="s">
        <v>13</v>
      </c>
      <c r="O304" s="8">
        <v>7</v>
      </c>
      <c r="P304" s="8">
        <v>22.28</v>
      </c>
      <c r="Q304" s="8" t="s">
        <v>4</v>
      </c>
      <c r="R304" s="8">
        <v>26.82</v>
      </c>
      <c r="S304" s="8">
        <v>187.74</v>
      </c>
    </row>
    <row r="305" spans="10:19" x14ac:dyDescent="0.35">
      <c r="J305" s="5" t="s">
        <v>801</v>
      </c>
      <c r="K305" s="5" t="s">
        <v>11</v>
      </c>
      <c r="L305" s="5" t="s">
        <v>802</v>
      </c>
      <c r="M305" s="2" t="s">
        <v>803</v>
      </c>
      <c r="N305" s="5" t="s">
        <v>13</v>
      </c>
      <c r="O305" s="8">
        <v>1</v>
      </c>
      <c r="P305" s="8">
        <v>4337.09</v>
      </c>
      <c r="Q305" s="8" t="s">
        <v>4</v>
      </c>
      <c r="R305" s="8">
        <v>5221.42</v>
      </c>
      <c r="S305" s="8">
        <v>5221.42</v>
      </c>
    </row>
    <row r="306" spans="10:19" ht="43.5" x14ac:dyDescent="0.35">
      <c r="J306" s="5" t="s">
        <v>804</v>
      </c>
      <c r="K306" s="5" t="s">
        <v>11</v>
      </c>
      <c r="L306" s="5" t="s">
        <v>805</v>
      </c>
      <c r="M306" s="2" t="s">
        <v>806</v>
      </c>
      <c r="N306" s="5" t="s">
        <v>807</v>
      </c>
      <c r="O306" s="8">
        <v>1</v>
      </c>
      <c r="P306" s="8">
        <v>7026.15</v>
      </c>
      <c r="Q306" s="8" t="s">
        <v>4</v>
      </c>
      <c r="R306" s="8">
        <v>8458.7800000000007</v>
      </c>
      <c r="S306" s="8">
        <v>8458.7800000000007</v>
      </c>
    </row>
    <row r="307" spans="10:19" x14ac:dyDescent="0.35">
      <c r="J307" s="15" t="s">
        <v>808</v>
      </c>
      <c r="K307" s="15" t="s">
        <v>6</v>
      </c>
      <c r="L307" s="15" t="s">
        <v>6</v>
      </c>
      <c r="M307" s="16" t="s">
        <v>809</v>
      </c>
      <c r="N307" s="15"/>
      <c r="O307" s="17">
        <v>0</v>
      </c>
      <c r="P307" s="17">
        <v>0</v>
      </c>
      <c r="Q307" s="17" t="s">
        <v>6</v>
      </c>
      <c r="R307" s="17">
        <v>0</v>
      </c>
      <c r="S307" s="17">
        <v>313198.8</v>
      </c>
    </row>
    <row r="308" spans="10:19" ht="43.5" x14ac:dyDescent="0.35">
      <c r="J308" s="5" t="s">
        <v>810</v>
      </c>
      <c r="K308" s="5" t="s">
        <v>1</v>
      </c>
      <c r="L308" s="5" t="s">
        <v>811</v>
      </c>
      <c r="M308" s="2" t="s">
        <v>812</v>
      </c>
      <c r="N308" s="5" t="s">
        <v>13</v>
      </c>
      <c r="O308" s="8">
        <v>20</v>
      </c>
      <c r="P308" s="8">
        <v>929.42</v>
      </c>
      <c r="Q308" s="8" t="s">
        <v>4</v>
      </c>
      <c r="R308" s="8">
        <v>1118.93</v>
      </c>
      <c r="S308" s="8">
        <v>22378.600000000002</v>
      </c>
    </row>
    <row r="309" spans="10:19" ht="43.5" x14ac:dyDescent="0.35">
      <c r="J309" s="5" t="s">
        <v>813</v>
      </c>
      <c r="K309" s="5" t="s">
        <v>1</v>
      </c>
      <c r="L309" s="5" t="s">
        <v>814</v>
      </c>
      <c r="M309" s="2" t="s">
        <v>815</v>
      </c>
      <c r="N309" s="5" t="s">
        <v>13</v>
      </c>
      <c r="O309" s="8">
        <v>6</v>
      </c>
      <c r="P309" s="8">
        <v>644.83000000000004</v>
      </c>
      <c r="Q309" s="8" t="s">
        <v>4</v>
      </c>
      <c r="R309" s="8">
        <v>776.31</v>
      </c>
      <c r="S309" s="8">
        <v>4657.8599999999997</v>
      </c>
    </row>
    <row r="310" spans="10:19" ht="43.5" x14ac:dyDescent="0.35">
      <c r="J310" s="5" t="s">
        <v>816</v>
      </c>
      <c r="K310" s="5" t="s">
        <v>1</v>
      </c>
      <c r="L310" s="5" t="s">
        <v>817</v>
      </c>
      <c r="M310" s="2" t="s">
        <v>818</v>
      </c>
      <c r="N310" s="5" t="s">
        <v>13</v>
      </c>
      <c r="O310" s="8">
        <v>68</v>
      </c>
      <c r="P310" s="8">
        <v>53.99</v>
      </c>
      <c r="Q310" s="8" t="s">
        <v>4</v>
      </c>
      <c r="R310" s="8">
        <v>65</v>
      </c>
      <c r="S310" s="8">
        <v>4420</v>
      </c>
    </row>
    <row r="311" spans="10:19" ht="43.5" x14ac:dyDescent="0.35">
      <c r="J311" s="5" t="s">
        <v>819</v>
      </c>
      <c r="K311" s="5" t="s">
        <v>1</v>
      </c>
      <c r="L311" s="5" t="s">
        <v>820</v>
      </c>
      <c r="M311" s="2" t="s">
        <v>821</v>
      </c>
      <c r="N311" s="5" t="s">
        <v>13</v>
      </c>
      <c r="O311" s="8">
        <v>9</v>
      </c>
      <c r="P311" s="8">
        <v>78.53</v>
      </c>
      <c r="Q311" s="8" t="s">
        <v>4</v>
      </c>
      <c r="R311" s="8">
        <v>94.54</v>
      </c>
      <c r="S311" s="8">
        <v>850.86</v>
      </c>
    </row>
    <row r="312" spans="10:19" ht="43.5" x14ac:dyDescent="0.35">
      <c r="J312" s="5" t="s">
        <v>822</v>
      </c>
      <c r="K312" s="5" t="s">
        <v>1</v>
      </c>
      <c r="L312" s="5" t="s">
        <v>823</v>
      </c>
      <c r="M312" s="2" t="s">
        <v>824</v>
      </c>
      <c r="N312" s="5" t="s">
        <v>13</v>
      </c>
      <c r="O312" s="8">
        <v>5</v>
      </c>
      <c r="P312" s="8">
        <v>115.22</v>
      </c>
      <c r="Q312" s="8" t="s">
        <v>4</v>
      </c>
      <c r="R312" s="8">
        <v>138.71</v>
      </c>
      <c r="S312" s="8">
        <v>693.55000000000007</v>
      </c>
    </row>
    <row r="313" spans="10:19" ht="43.5" x14ac:dyDescent="0.35">
      <c r="J313" s="5" t="s">
        <v>825</v>
      </c>
      <c r="K313" s="5" t="s">
        <v>1</v>
      </c>
      <c r="L313" s="5" t="s">
        <v>826</v>
      </c>
      <c r="M313" s="2" t="s">
        <v>827</v>
      </c>
      <c r="N313" s="5" t="s">
        <v>13</v>
      </c>
      <c r="O313" s="8">
        <v>4</v>
      </c>
      <c r="P313" s="8">
        <v>23.42</v>
      </c>
      <c r="Q313" s="8" t="s">
        <v>4</v>
      </c>
      <c r="R313" s="8">
        <v>28.2</v>
      </c>
      <c r="S313" s="8">
        <v>112.8</v>
      </c>
    </row>
    <row r="314" spans="10:19" ht="29" x14ac:dyDescent="0.35">
      <c r="J314" s="5" t="s">
        <v>828</v>
      </c>
      <c r="K314" s="5" t="s">
        <v>1</v>
      </c>
      <c r="L314" s="5" t="s">
        <v>829</v>
      </c>
      <c r="M314" s="2" t="s">
        <v>830</v>
      </c>
      <c r="N314" s="5" t="s">
        <v>13</v>
      </c>
      <c r="O314" s="8">
        <v>150</v>
      </c>
      <c r="P314" s="8">
        <v>12.3</v>
      </c>
      <c r="Q314" s="8" t="s">
        <v>4</v>
      </c>
      <c r="R314" s="8">
        <v>14.81</v>
      </c>
      <c r="S314" s="8">
        <v>2221.52</v>
      </c>
    </row>
    <row r="315" spans="10:19" ht="29" x14ac:dyDescent="0.35">
      <c r="J315" s="5" t="s">
        <v>831</v>
      </c>
      <c r="K315" s="5" t="s">
        <v>1</v>
      </c>
      <c r="L315" s="5" t="s">
        <v>832</v>
      </c>
      <c r="M315" s="2" t="s">
        <v>833</v>
      </c>
      <c r="N315" s="5" t="s">
        <v>13</v>
      </c>
      <c r="O315" s="8">
        <v>9</v>
      </c>
      <c r="P315" s="8">
        <v>22.57</v>
      </c>
      <c r="Q315" s="8" t="s">
        <v>4</v>
      </c>
      <c r="R315" s="8">
        <v>27.17</v>
      </c>
      <c r="S315" s="8">
        <v>244.53000000000003</v>
      </c>
    </row>
    <row r="316" spans="10:19" x14ac:dyDescent="0.35">
      <c r="J316" s="5" t="s">
        <v>834</v>
      </c>
      <c r="K316" s="5" t="s">
        <v>11</v>
      </c>
      <c r="L316" s="5" t="s">
        <v>835</v>
      </c>
      <c r="M316" s="2" t="s">
        <v>836</v>
      </c>
      <c r="N316" s="5" t="s">
        <v>13</v>
      </c>
      <c r="O316" s="8">
        <v>1</v>
      </c>
      <c r="P316" s="8">
        <v>218.98</v>
      </c>
      <c r="Q316" s="8" t="s">
        <v>4</v>
      </c>
      <c r="R316" s="8">
        <v>263.63</v>
      </c>
      <c r="S316" s="8">
        <v>263.63</v>
      </c>
    </row>
    <row r="317" spans="10:19" ht="29" x14ac:dyDescent="0.35">
      <c r="J317" s="5" t="s">
        <v>837</v>
      </c>
      <c r="K317" s="5" t="s">
        <v>1</v>
      </c>
      <c r="L317" s="5" t="s">
        <v>838</v>
      </c>
      <c r="M317" s="2" t="s">
        <v>839</v>
      </c>
      <c r="N317" s="5" t="s">
        <v>13</v>
      </c>
      <c r="O317" s="8">
        <v>159</v>
      </c>
      <c r="P317" s="8">
        <v>10.06</v>
      </c>
      <c r="Q317" s="8" t="s">
        <v>4</v>
      </c>
      <c r="R317" s="8">
        <v>12.11</v>
      </c>
      <c r="S317" s="8">
        <v>1925.4899999999998</v>
      </c>
    </row>
    <row r="318" spans="10:19" ht="29" x14ac:dyDescent="0.35">
      <c r="J318" s="5" t="s">
        <v>840</v>
      </c>
      <c r="K318" s="5" t="s">
        <v>1</v>
      </c>
      <c r="L318" s="5" t="s">
        <v>841</v>
      </c>
      <c r="M318" s="2" t="s">
        <v>842</v>
      </c>
      <c r="N318" s="5" t="s">
        <v>13</v>
      </c>
      <c r="O318" s="8">
        <v>118</v>
      </c>
      <c r="P318" s="8">
        <v>71.069999999999993</v>
      </c>
      <c r="Q318" s="8" t="s">
        <v>4</v>
      </c>
      <c r="R318" s="8">
        <v>85.56</v>
      </c>
      <c r="S318" s="8">
        <v>10096.08</v>
      </c>
    </row>
    <row r="319" spans="10:19" ht="43.5" x14ac:dyDescent="0.35">
      <c r="J319" s="5" t="s">
        <v>843</v>
      </c>
      <c r="K319" s="5" t="s">
        <v>1</v>
      </c>
      <c r="L319" s="5" t="s">
        <v>631</v>
      </c>
      <c r="M319" s="2" t="s">
        <v>632</v>
      </c>
      <c r="N319" s="5" t="s">
        <v>13</v>
      </c>
      <c r="O319" s="8">
        <v>49</v>
      </c>
      <c r="P319" s="8">
        <v>48.53</v>
      </c>
      <c r="Q319" s="8" t="s">
        <v>4</v>
      </c>
      <c r="R319" s="8">
        <v>58.43</v>
      </c>
      <c r="S319" s="8">
        <v>2863.0699999999997</v>
      </c>
    </row>
    <row r="320" spans="10:19" ht="43.5" x14ac:dyDescent="0.35">
      <c r="J320" s="5" t="s">
        <v>844</v>
      </c>
      <c r="K320" s="5" t="s">
        <v>1</v>
      </c>
      <c r="L320" s="5" t="s">
        <v>845</v>
      </c>
      <c r="M320" s="2" t="s">
        <v>846</v>
      </c>
      <c r="N320" s="5" t="s">
        <v>13</v>
      </c>
      <c r="O320" s="8">
        <v>232</v>
      </c>
      <c r="P320" s="8">
        <v>14.04</v>
      </c>
      <c r="Q320" s="8" t="s">
        <v>4</v>
      </c>
      <c r="R320" s="8">
        <v>16.899999999999999</v>
      </c>
      <c r="S320" s="8">
        <v>3920.8</v>
      </c>
    </row>
    <row r="321" spans="10:19" ht="43.5" x14ac:dyDescent="0.35">
      <c r="J321" s="5" t="s">
        <v>847</v>
      </c>
      <c r="K321" s="5" t="s">
        <v>1</v>
      </c>
      <c r="L321" s="5" t="s">
        <v>848</v>
      </c>
      <c r="M321" s="2" t="s">
        <v>849</v>
      </c>
      <c r="N321" s="5" t="s">
        <v>13</v>
      </c>
      <c r="O321" s="8">
        <v>179</v>
      </c>
      <c r="P321" s="8">
        <v>11.25</v>
      </c>
      <c r="Q321" s="8" t="s">
        <v>4</v>
      </c>
      <c r="R321" s="8">
        <v>13.54</v>
      </c>
      <c r="S321" s="8">
        <v>2423.66</v>
      </c>
    </row>
    <row r="322" spans="10:19" ht="43.5" x14ac:dyDescent="0.35">
      <c r="J322" s="5" t="s">
        <v>850</v>
      </c>
      <c r="K322" s="5" t="s">
        <v>1</v>
      </c>
      <c r="L322" s="5" t="s">
        <v>851</v>
      </c>
      <c r="M322" s="2" t="s">
        <v>852</v>
      </c>
      <c r="N322" s="5" t="s">
        <v>13</v>
      </c>
      <c r="O322" s="8">
        <v>134</v>
      </c>
      <c r="P322" s="8">
        <v>18.059999999999999</v>
      </c>
      <c r="Q322" s="8" t="s">
        <v>4</v>
      </c>
      <c r="R322" s="8">
        <v>21.74</v>
      </c>
      <c r="S322" s="8">
        <v>2913.1600000000003</v>
      </c>
    </row>
    <row r="323" spans="10:19" ht="43.5" x14ac:dyDescent="0.35">
      <c r="J323" s="5" t="s">
        <v>853</v>
      </c>
      <c r="K323" s="5" t="s">
        <v>1</v>
      </c>
      <c r="L323" s="5" t="s">
        <v>854</v>
      </c>
      <c r="M323" s="2" t="s">
        <v>855</v>
      </c>
      <c r="N323" s="5" t="s">
        <v>13</v>
      </c>
      <c r="O323" s="8">
        <v>14</v>
      </c>
      <c r="P323" s="8">
        <v>26.99</v>
      </c>
      <c r="Q323" s="8" t="s">
        <v>4</v>
      </c>
      <c r="R323" s="8">
        <v>32.49</v>
      </c>
      <c r="S323" s="8">
        <v>454.86</v>
      </c>
    </row>
    <row r="324" spans="10:19" ht="43.5" x14ac:dyDescent="0.35">
      <c r="J324" s="5" t="s">
        <v>856</v>
      </c>
      <c r="K324" s="5" t="s">
        <v>1</v>
      </c>
      <c r="L324" s="5" t="s">
        <v>857</v>
      </c>
      <c r="M324" s="2" t="s">
        <v>858</v>
      </c>
      <c r="N324" s="5" t="s">
        <v>13</v>
      </c>
      <c r="O324" s="8">
        <v>155</v>
      </c>
      <c r="P324" s="8">
        <v>11.02</v>
      </c>
      <c r="Q324" s="8" t="s">
        <v>4</v>
      </c>
      <c r="R324" s="8">
        <v>13.27</v>
      </c>
      <c r="S324" s="8">
        <v>2056.85</v>
      </c>
    </row>
    <row r="325" spans="10:19" ht="43.5" x14ac:dyDescent="0.35">
      <c r="J325" s="5" t="s">
        <v>859</v>
      </c>
      <c r="K325" s="5" t="s">
        <v>1</v>
      </c>
      <c r="L325" s="5" t="s">
        <v>860</v>
      </c>
      <c r="M325" s="2" t="s">
        <v>861</v>
      </c>
      <c r="N325" s="5" t="s">
        <v>13</v>
      </c>
      <c r="O325" s="8">
        <v>192</v>
      </c>
      <c r="P325" s="8">
        <v>17.3</v>
      </c>
      <c r="Q325" s="8" t="s">
        <v>4</v>
      </c>
      <c r="R325" s="8">
        <v>20.83</v>
      </c>
      <c r="S325" s="8">
        <v>3999.3600000000006</v>
      </c>
    </row>
    <row r="326" spans="10:19" ht="43.5" x14ac:dyDescent="0.35">
      <c r="J326" s="5" t="s">
        <v>862</v>
      </c>
      <c r="K326" s="5" t="s">
        <v>1</v>
      </c>
      <c r="L326" s="5" t="s">
        <v>863</v>
      </c>
      <c r="M326" s="2" t="s">
        <v>864</v>
      </c>
      <c r="N326" s="5" t="s">
        <v>13</v>
      </c>
      <c r="O326" s="8">
        <v>55</v>
      </c>
      <c r="P326" s="8">
        <v>48.23</v>
      </c>
      <c r="Q326" s="8" t="s">
        <v>4</v>
      </c>
      <c r="R326" s="8">
        <v>58.06</v>
      </c>
      <c r="S326" s="8">
        <v>3193.2999999999997</v>
      </c>
    </row>
    <row r="327" spans="10:19" ht="43.5" x14ac:dyDescent="0.35">
      <c r="J327" s="5" t="s">
        <v>865</v>
      </c>
      <c r="K327" s="5" t="s">
        <v>1</v>
      </c>
      <c r="L327" s="5" t="s">
        <v>866</v>
      </c>
      <c r="M327" s="2" t="s">
        <v>867</v>
      </c>
      <c r="N327" s="5" t="s">
        <v>13</v>
      </c>
      <c r="O327" s="8">
        <v>2</v>
      </c>
      <c r="P327" s="8">
        <v>53.71</v>
      </c>
      <c r="Q327" s="8" t="s">
        <v>4</v>
      </c>
      <c r="R327" s="8">
        <v>64.66</v>
      </c>
      <c r="S327" s="8">
        <v>129.32</v>
      </c>
    </row>
    <row r="328" spans="10:19" ht="43.5" x14ac:dyDescent="0.35">
      <c r="J328" s="5" t="s">
        <v>868</v>
      </c>
      <c r="K328" s="5" t="s">
        <v>1</v>
      </c>
      <c r="L328" s="5" t="s">
        <v>869</v>
      </c>
      <c r="M328" s="2" t="s">
        <v>870</v>
      </c>
      <c r="N328" s="5" t="s">
        <v>13</v>
      </c>
      <c r="O328" s="8">
        <v>3</v>
      </c>
      <c r="P328" s="8">
        <v>57.61</v>
      </c>
      <c r="Q328" s="8" t="s">
        <v>4</v>
      </c>
      <c r="R328" s="8">
        <v>69.36</v>
      </c>
      <c r="S328" s="8">
        <v>208.07999999999998</v>
      </c>
    </row>
    <row r="329" spans="10:19" ht="43.5" x14ac:dyDescent="0.35">
      <c r="J329" s="5" t="s">
        <v>871</v>
      </c>
      <c r="K329" s="5" t="s">
        <v>1</v>
      </c>
      <c r="L329" s="5" t="s">
        <v>872</v>
      </c>
      <c r="M329" s="2" t="s">
        <v>873</v>
      </c>
      <c r="N329" s="5" t="s">
        <v>13</v>
      </c>
      <c r="O329" s="8">
        <v>34</v>
      </c>
      <c r="P329" s="8">
        <v>16</v>
      </c>
      <c r="Q329" s="8" t="s">
        <v>4</v>
      </c>
      <c r="R329" s="8">
        <v>19.260000000000002</v>
      </c>
      <c r="S329" s="8">
        <v>654.83999999999992</v>
      </c>
    </row>
    <row r="330" spans="10:19" ht="43.5" x14ac:dyDescent="0.35">
      <c r="J330" s="5" t="s">
        <v>874</v>
      </c>
      <c r="K330" s="5" t="s">
        <v>1</v>
      </c>
      <c r="L330" s="5" t="s">
        <v>875</v>
      </c>
      <c r="M330" s="2" t="s">
        <v>876</v>
      </c>
      <c r="N330" s="5" t="s">
        <v>13</v>
      </c>
      <c r="O330" s="8">
        <v>2</v>
      </c>
      <c r="P330" s="8">
        <v>30.18</v>
      </c>
      <c r="Q330" s="8" t="s">
        <v>4</v>
      </c>
      <c r="R330" s="8">
        <v>36.33</v>
      </c>
      <c r="S330" s="8">
        <v>72.66</v>
      </c>
    </row>
    <row r="331" spans="10:19" ht="43.5" x14ac:dyDescent="0.35">
      <c r="J331" s="5" t="s">
        <v>877</v>
      </c>
      <c r="K331" s="5" t="s">
        <v>1</v>
      </c>
      <c r="L331" s="5" t="s">
        <v>878</v>
      </c>
      <c r="M331" s="2" t="s">
        <v>879</v>
      </c>
      <c r="N331" s="5" t="s">
        <v>13</v>
      </c>
      <c r="O331" s="8">
        <v>11</v>
      </c>
      <c r="P331" s="8">
        <v>34.11</v>
      </c>
      <c r="Q331" s="8" t="s">
        <v>4</v>
      </c>
      <c r="R331" s="8">
        <v>41.07</v>
      </c>
      <c r="S331" s="8">
        <v>451.77</v>
      </c>
    </row>
    <row r="332" spans="10:19" x14ac:dyDescent="0.35">
      <c r="J332" s="5" t="s">
        <v>880</v>
      </c>
      <c r="K332" s="5" t="s">
        <v>11</v>
      </c>
      <c r="L332" s="5" t="s">
        <v>881</v>
      </c>
      <c r="M332" s="2" t="s">
        <v>882</v>
      </c>
      <c r="N332" s="5" t="s">
        <v>13</v>
      </c>
      <c r="O332" s="8">
        <v>3</v>
      </c>
      <c r="P332" s="8">
        <v>72.819999999999993</v>
      </c>
      <c r="Q332" s="8" t="s">
        <v>4</v>
      </c>
      <c r="R332" s="8">
        <v>87.67</v>
      </c>
      <c r="S332" s="8">
        <v>263.01</v>
      </c>
    </row>
    <row r="333" spans="10:19" ht="43.5" x14ac:dyDescent="0.35">
      <c r="J333" s="5" t="s">
        <v>883</v>
      </c>
      <c r="K333" s="5" t="s">
        <v>1</v>
      </c>
      <c r="L333" s="5" t="s">
        <v>884</v>
      </c>
      <c r="M333" s="2" t="s">
        <v>885</v>
      </c>
      <c r="N333" s="5" t="s">
        <v>13</v>
      </c>
      <c r="O333" s="8">
        <v>10</v>
      </c>
      <c r="P333" s="8">
        <v>21.74</v>
      </c>
      <c r="Q333" s="8" t="s">
        <v>4</v>
      </c>
      <c r="R333" s="8">
        <v>26.17</v>
      </c>
      <c r="S333" s="8">
        <v>261.70000000000005</v>
      </c>
    </row>
    <row r="334" spans="10:19" ht="29" x14ac:dyDescent="0.35">
      <c r="J334" s="5" t="s">
        <v>886</v>
      </c>
      <c r="K334" s="5" t="s">
        <v>11</v>
      </c>
      <c r="L334" s="5" t="s">
        <v>887</v>
      </c>
      <c r="M334" s="2" t="s">
        <v>888</v>
      </c>
      <c r="N334" s="5" t="s">
        <v>37</v>
      </c>
      <c r="O334" s="8">
        <v>876</v>
      </c>
      <c r="P334" s="8">
        <v>117.82</v>
      </c>
      <c r="Q334" s="8" t="s">
        <v>4</v>
      </c>
      <c r="R334" s="8">
        <v>141.84</v>
      </c>
      <c r="S334" s="8">
        <v>124251.85999999999</v>
      </c>
    </row>
    <row r="335" spans="10:19" ht="29" x14ac:dyDescent="0.35">
      <c r="J335" s="5" t="s">
        <v>889</v>
      </c>
      <c r="K335" s="5" t="s">
        <v>11</v>
      </c>
      <c r="L335" s="5" t="s">
        <v>890</v>
      </c>
      <c r="M335" s="2" t="s">
        <v>891</v>
      </c>
      <c r="N335" s="5" t="s">
        <v>37</v>
      </c>
      <c r="O335" s="8">
        <v>42.699999999999996</v>
      </c>
      <c r="P335" s="8">
        <v>168.96</v>
      </c>
      <c r="Q335" s="8" t="s">
        <v>4</v>
      </c>
      <c r="R335" s="8">
        <v>203.41</v>
      </c>
      <c r="S335" s="8">
        <v>8685.5999999999985</v>
      </c>
    </row>
    <row r="336" spans="10:19" ht="29" x14ac:dyDescent="0.35">
      <c r="J336" s="5" t="s">
        <v>892</v>
      </c>
      <c r="K336" s="5" t="s">
        <v>11</v>
      </c>
      <c r="L336" s="5" t="s">
        <v>893</v>
      </c>
      <c r="M336" s="2" t="s">
        <v>894</v>
      </c>
      <c r="N336" s="5" t="s">
        <v>37</v>
      </c>
      <c r="O336" s="8">
        <v>220.29999999999998</v>
      </c>
      <c r="P336" s="8">
        <v>59.16</v>
      </c>
      <c r="Q336" s="8" t="s">
        <v>4</v>
      </c>
      <c r="R336" s="8">
        <v>71.22</v>
      </c>
      <c r="S336" s="8">
        <v>15689.76</v>
      </c>
    </row>
    <row r="337" spans="10:19" ht="29" x14ac:dyDescent="0.35">
      <c r="J337" s="5" t="s">
        <v>895</v>
      </c>
      <c r="K337" s="5" t="s">
        <v>11</v>
      </c>
      <c r="L337" s="5" t="s">
        <v>896</v>
      </c>
      <c r="M337" s="2" t="s">
        <v>897</v>
      </c>
      <c r="N337" s="5" t="s">
        <v>37</v>
      </c>
      <c r="O337" s="8">
        <v>53.8</v>
      </c>
      <c r="P337" s="8">
        <v>108.28</v>
      </c>
      <c r="Q337" s="8" t="s">
        <v>4</v>
      </c>
      <c r="R337" s="8">
        <v>130.36000000000001</v>
      </c>
      <c r="S337" s="8">
        <v>7013.380000000001</v>
      </c>
    </row>
    <row r="338" spans="10:19" ht="29" x14ac:dyDescent="0.35">
      <c r="J338" s="5" t="s">
        <v>898</v>
      </c>
      <c r="K338" s="5" t="s">
        <v>11</v>
      </c>
      <c r="L338" s="5" t="s">
        <v>899</v>
      </c>
      <c r="M338" s="2" t="s">
        <v>900</v>
      </c>
      <c r="N338" s="5" t="s">
        <v>37</v>
      </c>
      <c r="O338" s="8">
        <v>344.20000000000005</v>
      </c>
      <c r="P338" s="8">
        <v>50.4</v>
      </c>
      <c r="Q338" s="8" t="s">
        <v>4</v>
      </c>
      <c r="R338" s="8">
        <v>60.68</v>
      </c>
      <c r="S338" s="8">
        <v>20886.059999999998</v>
      </c>
    </row>
    <row r="339" spans="10:19" ht="29" x14ac:dyDescent="0.35">
      <c r="J339" s="5" t="s">
        <v>901</v>
      </c>
      <c r="K339" s="5" t="s">
        <v>11</v>
      </c>
      <c r="L339" s="5" t="s">
        <v>902</v>
      </c>
      <c r="M339" s="2" t="s">
        <v>903</v>
      </c>
      <c r="N339" s="5" t="s">
        <v>37</v>
      </c>
      <c r="O339" s="8">
        <v>400.09999999999997</v>
      </c>
      <c r="P339" s="8">
        <v>47.73</v>
      </c>
      <c r="Q339" s="8" t="s">
        <v>4</v>
      </c>
      <c r="R339" s="8">
        <v>57.46</v>
      </c>
      <c r="S339" s="8">
        <v>22989.739999999998</v>
      </c>
    </row>
    <row r="340" spans="10:19" ht="29" x14ac:dyDescent="0.35">
      <c r="J340" s="5" t="s">
        <v>904</v>
      </c>
      <c r="K340" s="5" t="s">
        <v>11</v>
      </c>
      <c r="L340" s="5" t="s">
        <v>905</v>
      </c>
      <c r="M340" s="2" t="s">
        <v>906</v>
      </c>
      <c r="N340" s="5" t="s">
        <v>37</v>
      </c>
      <c r="O340" s="8">
        <v>93</v>
      </c>
      <c r="P340" s="8">
        <v>39.82</v>
      </c>
      <c r="Q340" s="8" t="s">
        <v>4</v>
      </c>
      <c r="R340" s="8">
        <v>47.94</v>
      </c>
      <c r="S340" s="8">
        <v>4458.3999999999996</v>
      </c>
    </row>
    <row r="341" spans="10:19" ht="43.5" x14ac:dyDescent="0.35">
      <c r="J341" s="5" t="s">
        <v>907</v>
      </c>
      <c r="K341" s="5" t="s">
        <v>1</v>
      </c>
      <c r="L341" s="5" t="s">
        <v>908</v>
      </c>
      <c r="M341" s="2" t="s">
        <v>909</v>
      </c>
      <c r="N341" s="5" t="s">
        <v>13</v>
      </c>
      <c r="O341" s="8">
        <v>4</v>
      </c>
      <c r="P341" s="8">
        <v>15.89</v>
      </c>
      <c r="Q341" s="8" t="s">
        <v>4</v>
      </c>
      <c r="R341" s="8">
        <v>19.13</v>
      </c>
      <c r="S341" s="8">
        <v>76.52</v>
      </c>
    </row>
    <row r="342" spans="10:19" ht="29" x14ac:dyDescent="0.35">
      <c r="J342" s="5" t="s">
        <v>910</v>
      </c>
      <c r="K342" s="5" t="s">
        <v>1</v>
      </c>
      <c r="L342" s="5" t="s">
        <v>673</v>
      </c>
      <c r="M342" s="2" t="s">
        <v>674</v>
      </c>
      <c r="N342" s="5" t="s">
        <v>13</v>
      </c>
      <c r="O342" s="8">
        <v>69</v>
      </c>
      <c r="P342" s="8">
        <v>7.87</v>
      </c>
      <c r="Q342" s="8" t="s">
        <v>4</v>
      </c>
      <c r="R342" s="8">
        <v>9.4700000000000006</v>
      </c>
      <c r="S342" s="8">
        <v>653.43000000000006</v>
      </c>
    </row>
    <row r="343" spans="10:19" ht="43.5" x14ac:dyDescent="0.35">
      <c r="J343" s="5" t="s">
        <v>911</v>
      </c>
      <c r="K343" s="5" t="s">
        <v>1</v>
      </c>
      <c r="L343" s="5" t="s">
        <v>912</v>
      </c>
      <c r="M343" s="2" t="s">
        <v>913</v>
      </c>
      <c r="N343" s="5" t="s">
        <v>13</v>
      </c>
      <c r="O343" s="8">
        <v>69</v>
      </c>
      <c r="P343" s="8">
        <v>11.94</v>
      </c>
      <c r="Q343" s="8" t="s">
        <v>4</v>
      </c>
      <c r="R343" s="8">
        <v>14.37</v>
      </c>
      <c r="S343" s="8">
        <v>991.53</v>
      </c>
    </row>
    <row r="344" spans="10:19" ht="29" x14ac:dyDescent="0.35">
      <c r="J344" s="5" t="s">
        <v>914</v>
      </c>
      <c r="K344" s="5" t="s">
        <v>1</v>
      </c>
      <c r="L344" s="5" t="s">
        <v>703</v>
      </c>
      <c r="M344" s="2" t="s">
        <v>704</v>
      </c>
      <c r="N344" s="5" t="s">
        <v>13</v>
      </c>
      <c r="O344" s="8">
        <v>69</v>
      </c>
      <c r="P344" s="8">
        <v>14.73</v>
      </c>
      <c r="Q344" s="8" t="s">
        <v>4</v>
      </c>
      <c r="R344" s="8">
        <v>17.73</v>
      </c>
      <c r="S344" s="8">
        <v>1223.3700000000001</v>
      </c>
    </row>
    <row r="345" spans="10:19" ht="29" x14ac:dyDescent="0.35">
      <c r="J345" s="5" t="s">
        <v>915</v>
      </c>
      <c r="K345" s="5" t="s">
        <v>1</v>
      </c>
      <c r="L345" s="5" t="s">
        <v>916</v>
      </c>
      <c r="M345" s="2" t="s">
        <v>917</v>
      </c>
      <c r="N345" s="5" t="s">
        <v>13</v>
      </c>
      <c r="O345" s="8">
        <v>138</v>
      </c>
      <c r="P345" s="8">
        <v>9.48</v>
      </c>
      <c r="Q345" s="8" t="s">
        <v>4</v>
      </c>
      <c r="R345" s="8">
        <v>11.41</v>
      </c>
      <c r="S345" s="8">
        <v>1574.5800000000002</v>
      </c>
    </row>
    <row r="346" spans="10:19" ht="29" x14ac:dyDescent="0.35">
      <c r="J346" s="5" t="s">
        <v>918</v>
      </c>
      <c r="K346" s="5" t="s">
        <v>1</v>
      </c>
      <c r="L346" s="5" t="s">
        <v>712</v>
      </c>
      <c r="M346" s="2" t="s">
        <v>713</v>
      </c>
      <c r="N346" s="5" t="s">
        <v>37</v>
      </c>
      <c r="O346" s="8">
        <v>414.00000000000006</v>
      </c>
      <c r="P346" s="8">
        <v>26.31</v>
      </c>
      <c r="Q346" s="8" t="s">
        <v>4</v>
      </c>
      <c r="R346" s="8">
        <v>31.67</v>
      </c>
      <c r="S346" s="8">
        <v>13111.400000000001</v>
      </c>
    </row>
    <row r="347" spans="10:19" ht="29" x14ac:dyDescent="0.35">
      <c r="J347" s="5" t="s">
        <v>919</v>
      </c>
      <c r="K347" s="5" t="s">
        <v>11</v>
      </c>
      <c r="L347" s="5" t="s">
        <v>637</v>
      </c>
      <c r="M347" s="2" t="s">
        <v>638</v>
      </c>
      <c r="N347" s="5" t="s">
        <v>37</v>
      </c>
      <c r="O347" s="8">
        <v>4.5999999999999996</v>
      </c>
      <c r="P347" s="8">
        <v>53.65</v>
      </c>
      <c r="Q347" s="8" t="s">
        <v>4</v>
      </c>
      <c r="R347" s="8">
        <v>64.59</v>
      </c>
      <c r="S347" s="8">
        <v>297.12</v>
      </c>
    </row>
    <row r="348" spans="10:19" ht="43.5" x14ac:dyDescent="0.35">
      <c r="J348" s="5" t="s">
        <v>920</v>
      </c>
      <c r="K348" s="5" t="s">
        <v>1</v>
      </c>
      <c r="L348" s="5" t="s">
        <v>46</v>
      </c>
      <c r="M348" s="2" t="s">
        <v>47</v>
      </c>
      <c r="N348" s="5" t="s">
        <v>41</v>
      </c>
      <c r="O348" s="8">
        <v>2.1</v>
      </c>
      <c r="P348" s="8">
        <v>365.62</v>
      </c>
      <c r="Q348" s="8" t="s">
        <v>4</v>
      </c>
      <c r="R348" s="8">
        <v>440.17</v>
      </c>
      <c r="S348" s="8">
        <v>924.33999999999992</v>
      </c>
    </row>
    <row r="349" spans="10:19" ht="43.5" x14ac:dyDescent="0.35">
      <c r="J349" s="5" t="s">
        <v>921</v>
      </c>
      <c r="K349" s="5" t="s">
        <v>1</v>
      </c>
      <c r="L349" s="5" t="s">
        <v>922</v>
      </c>
      <c r="M349" s="2" t="s">
        <v>923</v>
      </c>
      <c r="N349" s="5" t="s">
        <v>41</v>
      </c>
      <c r="O349" s="8">
        <v>0.2</v>
      </c>
      <c r="P349" s="8">
        <v>592.63</v>
      </c>
      <c r="Q349" s="8" t="s">
        <v>4</v>
      </c>
      <c r="R349" s="8">
        <v>713.47</v>
      </c>
      <c r="S349" s="8">
        <v>142.68</v>
      </c>
    </row>
    <row r="350" spans="10:19" ht="29" x14ac:dyDescent="0.35">
      <c r="J350" s="5" t="s">
        <v>924</v>
      </c>
      <c r="K350" s="5" t="s">
        <v>1</v>
      </c>
      <c r="L350" s="5" t="s">
        <v>925</v>
      </c>
      <c r="M350" s="2" t="s">
        <v>926</v>
      </c>
      <c r="N350" s="5" t="s">
        <v>13</v>
      </c>
      <c r="O350" s="8">
        <v>4</v>
      </c>
      <c r="P350" s="8">
        <v>438.87</v>
      </c>
      <c r="Q350" s="8" t="s">
        <v>4</v>
      </c>
      <c r="R350" s="8">
        <v>528.36</v>
      </c>
      <c r="S350" s="8">
        <v>2113.44</v>
      </c>
    </row>
    <row r="351" spans="10:19" x14ac:dyDescent="0.35">
      <c r="J351" s="5" t="s">
        <v>927</v>
      </c>
      <c r="K351" s="5" t="s">
        <v>11</v>
      </c>
      <c r="L351" s="5" t="s">
        <v>928</v>
      </c>
      <c r="M351" s="2" t="s">
        <v>929</v>
      </c>
      <c r="N351" s="5" t="s">
        <v>13</v>
      </c>
      <c r="O351" s="8">
        <v>1</v>
      </c>
      <c r="P351" s="8">
        <v>46.6</v>
      </c>
      <c r="Q351" s="8" t="s">
        <v>4</v>
      </c>
      <c r="R351" s="8">
        <v>56.1</v>
      </c>
      <c r="S351" s="8">
        <v>56.1</v>
      </c>
    </row>
    <row r="352" spans="10:19" x14ac:dyDescent="0.35">
      <c r="J352" s="5" t="s">
        <v>930</v>
      </c>
      <c r="K352" s="5" t="s">
        <v>11</v>
      </c>
      <c r="L352" s="5" t="s">
        <v>931</v>
      </c>
      <c r="M352" s="2" t="s">
        <v>932</v>
      </c>
      <c r="N352" s="5" t="s">
        <v>13</v>
      </c>
      <c r="O352" s="8">
        <v>2</v>
      </c>
      <c r="P352" s="8">
        <v>5.57</v>
      </c>
      <c r="Q352" s="8" t="s">
        <v>4</v>
      </c>
      <c r="R352" s="8">
        <v>6.71</v>
      </c>
      <c r="S352" s="8">
        <v>13.42</v>
      </c>
    </row>
    <row r="353" spans="10:19" ht="29" x14ac:dyDescent="0.35">
      <c r="J353" s="5" t="s">
        <v>933</v>
      </c>
      <c r="K353" s="5" t="s">
        <v>1</v>
      </c>
      <c r="L353" s="5" t="s">
        <v>934</v>
      </c>
      <c r="M353" s="2" t="s">
        <v>935</v>
      </c>
      <c r="N353" s="5" t="s">
        <v>13</v>
      </c>
      <c r="O353" s="8">
        <v>2</v>
      </c>
      <c r="P353" s="8">
        <v>18.46</v>
      </c>
      <c r="Q353" s="8" t="s">
        <v>4</v>
      </c>
      <c r="R353" s="8">
        <v>22.22</v>
      </c>
      <c r="S353" s="8">
        <v>44.44</v>
      </c>
    </row>
    <row r="354" spans="10:19" ht="29" x14ac:dyDescent="0.35">
      <c r="J354" s="5" t="s">
        <v>936</v>
      </c>
      <c r="K354" s="5" t="s">
        <v>1</v>
      </c>
      <c r="L354" s="5" t="s">
        <v>937</v>
      </c>
      <c r="M354" s="2" t="s">
        <v>938</v>
      </c>
      <c r="N354" s="5" t="s">
        <v>37</v>
      </c>
      <c r="O354" s="8">
        <v>0.2</v>
      </c>
      <c r="P354" s="8">
        <v>52.41</v>
      </c>
      <c r="Q354" s="8" t="s">
        <v>4</v>
      </c>
      <c r="R354" s="8">
        <v>63.1</v>
      </c>
      <c r="S354" s="8">
        <v>12.62</v>
      </c>
    </row>
    <row r="355" spans="10:19" ht="29" x14ac:dyDescent="0.35">
      <c r="J355" s="5" t="s">
        <v>939</v>
      </c>
      <c r="K355" s="5" t="s">
        <v>1</v>
      </c>
      <c r="L355" s="5" t="s">
        <v>940</v>
      </c>
      <c r="M355" s="2" t="s">
        <v>941</v>
      </c>
      <c r="N355" s="5" t="s">
        <v>37</v>
      </c>
      <c r="O355" s="8">
        <v>1</v>
      </c>
      <c r="P355" s="8">
        <v>24.26</v>
      </c>
      <c r="Q355" s="8" t="s">
        <v>4</v>
      </c>
      <c r="R355" s="8">
        <v>29.21</v>
      </c>
      <c r="S355" s="8">
        <v>29.21</v>
      </c>
    </row>
    <row r="356" spans="10:19" x14ac:dyDescent="0.35">
      <c r="J356" s="5" t="s">
        <v>942</v>
      </c>
      <c r="K356" s="5" t="s">
        <v>11</v>
      </c>
      <c r="L356" s="5" t="s">
        <v>622</v>
      </c>
      <c r="M356" s="2" t="s">
        <v>623</v>
      </c>
      <c r="N356" s="5" t="s">
        <v>13</v>
      </c>
      <c r="O356" s="8">
        <v>1</v>
      </c>
      <c r="P356" s="8">
        <v>5127.6499999999996</v>
      </c>
      <c r="Q356" s="8" t="s">
        <v>4</v>
      </c>
      <c r="R356" s="8">
        <v>6173.18</v>
      </c>
      <c r="S356" s="8">
        <v>6173.18</v>
      </c>
    </row>
    <row r="357" spans="10:19" ht="43.5" x14ac:dyDescent="0.35">
      <c r="J357" s="5" t="s">
        <v>943</v>
      </c>
      <c r="K357" s="5" t="s">
        <v>1</v>
      </c>
      <c r="L357" s="5" t="s">
        <v>944</v>
      </c>
      <c r="M357" s="2" t="s">
        <v>945</v>
      </c>
      <c r="N357" s="5" t="s">
        <v>13</v>
      </c>
      <c r="O357" s="8">
        <v>12</v>
      </c>
      <c r="P357" s="8">
        <v>25.98</v>
      </c>
      <c r="Q357" s="8" t="s">
        <v>4</v>
      </c>
      <c r="R357" s="8">
        <v>31.28</v>
      </c>
      <c r="S357" s="8">
        <v>375.36</v>
      </c>
    </row>
    <row r="358" spans="10:19" ht="43.5" x14ac:dyDescent="0.35">
      <c r="J358" s="5" t="s">
        <v>946</v>
      </c>
      <c r="K358" s="5" t="s">
        <v>1</v>
      </c>
      <c r="L358" s="5" t="s">
        <v>947</v>
      </c>
      <c r="M358" s="2" t="s">
        <v>948</v>
      </c>
      <c r="N358" s="5" t="s">
        <v>13</v>
      </c>
      <c r="O358" s="8">
        <v>1</v>
      </c>
      <c r="P358" s="8">
        <v>46.05</v>
      </c>
      <c r="Q358" s="8" t="s">
        <v>4</v>
      </c>
      <c r="R358" s="8">
        <v>55.44</v>
      </c>
      <c r="S358" s="8">
        <v>55.44</v>
      </c>
    </row>
    <row r="359" spans="10:19" ht="43.5" x14ac:dyDescent="0.35">
      <c r="J359" s="5" t="s">
        <v>949</v>
      </c>
      <c r="K359" s="5" t="s">
        <v>1</v>
      </c>
      <c r="L359" s="5" t="s">
        <v>950</v>
      </c>
      <c r="M359" s="2" t="s">
        <v>951</v>
      </c>
      <c r="N359" s="5" t="s">
        <v>13</v>
      </c>
      <c r="O359" s="8">
        <v>1</v>
      </c>
      <c r="P359" s="8">
        <v>23.29</v>
      </c>
      <c r="Q359" s="8" t="s">
        <v>4</v>
      </c>
      <c r="R359" s="8">
        <v>28.04</v>
      </c>
      <c r="S359" s="8">
        <v>28.04</v>
      </c>
    </row>
    <row r="360" spans="10:19" ht="43.5" x14ac:dyDescent="0.35">
      <c r="J360" s="5" t="s">
        <v>952</v>
      </c>
      <c r="K360" s="5" t="s">
        <v>1</v>
      </c>
      <c r="L360" s="5" t="s">
        <v>953</v>
      </c>
      <c r="M360" s="2" t="s">
        <v>954</v>
      </c>
      <c r="N360" s="5" t="s">
        <v>13</v>
      </c>
      <c r="O360" s="8">
        <v>65</v>
      </c>
      <c r="P360" s="8">
        <v>11.45</v>
      </c>
      <c r="Q360" s="8" t="s">
        <v>4</v>
      </c>
      <c r="R360" s="8">
        <v>13.78</v>
      </c>
      <c r="S360" s="8">
        <v>895.7</v>
      </c>
    </row>
    <row r="361" spans="10:19" ht="43.5" x14ac:dyDescent="0.35">
      <c r="J361" s="5" t="s">
        <v>955</v>
      </c>
      <c r="K361" s="5" t="s">
        <v>1</v>
      </c>
      <c r="L361" s="5" t="s">
        <v>956</v>
      </c>
      <c r="M361" s="2" t="s">
        <v>957</v>
      </c>
      <c r="N361" s="5" t="s">
        <v>13</v>
      </c>
      <c r="O361" s="8">
        <v>9</v>
      </c>
      <c r="P361" s="8">
        <v>23.74</v>
      </c>
      <c r="Q361" s="8" t="s">
        <v>4</v>
      </c>
      <c r="R361" s="8">
        <v>28.58</v>
      </c>
      <c r="S361" s="8">
        <v>257.21999999999997</v>
      </c>
    </row>
    <row r="362" spans="10:19" ht="29" x14ac:dyDescent="0.35">
      <c r="J362" s="5" t="s">
        <v>958</v>
      </c>
      <c r="K362" s="5" t="s">
        <v>11</v>
      </c>
      <c r="L362" s="5" t="s">
        <v>959</v>
      </c>
      <c r="M362" s="2" t="s">
        <v>960</v>
      </c>
      <c r="N362" s="5" t="s">
        <v>37</v>
      </c>
      <c r="O362" s="8">
        <v>46</v>
      </c>
      <c r="P362" s="8">
        <v>111.22</v>
      </c>
      <c r="Q362" s="8" t="s">
        <v>4</v>
      </c>
      <c r="R362" s="8">
        <v>133.9</v>
      </c>
      <c r="S362" s="8">
        <v>6159.4</v>
      </c>
    </row>
    <row r="363" spans="10:19" ht="43.5" x14ac:dyDescent="0.35">
      <c r="J363" s="5" t="s">
        <v>961</v>
      </c>
      <c r="K363" s="5" t="s">
        <v>1</v>
      </c>
      <c r="L363" s="5" t="s">
        <v>962</v>
      </c>
      <c r="M363" s="2" t="s">
        <v>963</v>
      </c>
      <c r="N363" s="5" t="s">
        <v>13</v>
      </c>
      <c r="O363" s="8">
        <v>2</v>
      </c>
      <c r="P363" s="8">
        <v>51.16</v>
      </c>
      <c r="Q363" s="8" t="s">
        <v>4</v>
      </c>
      <c r="R363" s="8">
        <v>61.59</v>
      </c>
      <c r="S363" s="8">
        <v>123.18</v>
      </c>
    </row>
    <row r="364" spans="10:19" ht="43.5" x14ac:dyDescent="0.35">
      <c r="J364" s="5" t="s">
        <v>964</v>
      </c>
      <c r="K364" s="5" t="s">
        <v>1</v>
      </c>
      <c r="L364" s="5" t="s">
        <v>965</v>
      </c>
      <c r="M364" s="2" t="s">
        <v>966</v>
      </c>
      <c r="N364" s="5" t="s">
        <v>13</v>
      </c>
      <c r="O364" s="8">
        <v>79</v>
      </c>
      <c r="P364" s="8">
        <v>20.13</v>
      </c>
      <c r="Q364" s="8" t="s">
        <v>4</v>
      </c>
      <c r="R364" s="8">
        <v>24.23</v>
      </c>
      <c r="S364" s="8">
        <v>1914.17</v>
      </c>
    </row>
    <row r="365" spans="10:19" ht="43.5" x14ac:dyDescent="0.35">
      <c r="J365" s="5" t="s">
        <v>967</v>
      </c>
      <c r="K365" s="5" t="s">
        <v>1</v>
      </c>
      <c r="L365" s="5" t="s">
        <v>968</v>
      </c>
      <c r="M365" s="2" t="s">
        <v>969</v>
      </c>
      <c r="N365" s="5" t="s">
        <v>13</v>
      </c>
      <c r="O365" s="8">
        <v>5</v>
      </c>
      <c r="P365" s="8">
        <v>40.99</v>
      </c>
      <c r="Q365" s="8" t="s">
        <v>4</v>
      </c>
      <c r="R365" s="8">
        <v>49.35</v>
      </c>
      <c r="S365" s="8">
        <v>246.75</v>
      </c>
    </row>
    <row r="366" spans="10:19" x14ac:dyDescent="0.35">
      <c r="J366" s="15" t="s">
        <v>970</v>
      </c>
      <c r="K366" s="15" t="s">
        <v>6</v>
      </c>
      <c r="L366" s="15" t="s">
        <v>6</v>
      </c>
      <c r="M366" s="16" t="s">
        <v>971</v>
      </c>
      <c r="N366" s="15"/>
      <c r="O366" s="17">
        <v>0</v>
      </c>
      <c r="P366" s="17">
        <v>0</v>
      </c>
      <c r="Q366" s="17" t="s">
        <v>6</v>
      </c>
      <c r="R366" s="17">
        <v>0</v>
      </c>
      <c r="S366" s="17">
        <v>121982.76</v>
      </c>
    </row>
    <row r="367" spans="10:19" ht="43.5" x14ac:dyDescent="0.35">
      <c r="J367" s="5" t="s">
        <v>972</v>
      </c>
      <c r="K367" s="5" t="s">
        <v>1</v>
      </c>
      <c r="L367" s="5" t="s">
        <v>973</v>
      </c>
      <c r="M367" s="2" t="s">
        <v>974</v>
      </c>
      <c r="N367" s="5" t="s">
        <v>13</v>
      </c>
      <c r="O367" s="8">
        <v>4</v>
      </c>
      <c r="P367" s="8">
        <v>2817.22</v>
      </c>
      <c r="Q367" s="8" t="s">
        <v>4</v>
      </c>
      <c r="R367" s="8">
        <v>3391.65</v>
      </c>
      <c r="S367" s="8">
        <v>13566.6</v>
      </c>
    </row>
    <row r="368" spans="10:19" ht="29" x14ac:dyDescent="0.35">
      <c r="J368" s="5" t="s">
        <v>975</v>
      </c>
      <c r="K368" s="5" t="s">
        <v>11</v>
      </c>
      <c r="L368" s="5" t="s">
        <v>976</v>
      </c>
      <c r="M368" s="2" t="s">
        <v>977</v>
      </c>
      <c r="N368" s="5" t="s">
        <v>37</v>
      </c>
      <c r="O368" s="8">
        <v>261.10000000000002</v>
      </c>
      <c r="P368" s="8">
        <v>123.51</v>
      </c>
      <c r="Q368" s="8" t="s">
        <v>4</v>
      </c>
      <c r="R368" s="8">
        <v>148.69</v>
      </c>
      <c r="S368" s="8">
        <v>38822.959999999999</v>
      </c>
    </row>
    <row r="369" spans="10:19" ht="29" x14ac:dyDescent="0.35">
      <c r="J369" s="5" t="s">
        <v>978</v>
      </c>
      <c r="K369" s="5" t="s">
        <v>11</v>
      </c>
      <c r="L369" s="5" t="s">
        <v>979</v>
      </c>
      <c r="M369" s="2" t="s">
        <v>980</v>
      </c>
      <c r="N369" s="5" t="s">
        <v>37</v>
      </c>
      <c r="O369" s="8">
        <v>65.7</v>
      </c>
      <c r="P369" s="8">
        <v>174.24</v>
      </c>
      <c r="Q369" s="8" t="s">
        <v>4</v>
      </c>
      <c r="R369" s="8">
        <v>209.77</v>
      </c>
      <c r="S369" s="8">
        <v>13781.89</v>
      </c>
    </row>
    <row r="370" spans="10:19" ht="29" x14ac:dyDescent="0.35">
      <c r="J370" s="5" t="s">
        <v>981</v>
      </c>
      <c r="K370" s="5" t="s">
        <v>11</v>
      </c>
      <c r="L370" s="5" t="s">
        <v>982</v>
      </c>
      <c r="M370" s="2" t="s">
        <v>983</v>
      </c>
      <c r="N370" s="5" t="s">
        <v>37</v>
      </c>
      <c r="O370" s="8">
        <v>16</v>
      </c>
      <c r="P370" s="8">
        <v>260.51</v>
      </c>
      <c r="Q370" s="8" t="s">
        <v>4</v>
      </c>
      <c r="R370" s="8">
        <v>313.63</v>
      </c>
      <c r="S370" s="8">
        <v>5018.08</v>
      </c>
    </row>
    <row r="371" spans="10:19" ht="43.5" x14ac:dyDescent="0.35">
      <c r="J371" s="5" t="s">
        <v>984</v>
      </c>
      <c r="K371" s="5" t="s">
        <v>11</v>
      </c>
      <c r="L371" s="5" t="s">
        <v>985</v>
      </c>
      <c r="M371" s="2" t="s">
        <v>986</v>
      </c>
      <c r="N371" s="5" t="s">
        <v>13</v>
      </c>
      <c r="O371" s="8">
        <v>9</v>
      </c>
      <c r="P371" s="8">
        <v>225.52</v>
      </c>
      <c r="Q371" s="8" t="s">
        <v>4</v>
      </c>
      <c r="R371" s="8">
        <v>271.5</v>
      </c>
      <c r="S371" s="8">
        <v>2443.5</v>
      </c>
    </row>
    <row r="372" spans="10:19" ht="29" x14ac:dyDescent="0.35">
      <c r="J372" s="5" t="s">
        <v>987</v>
      </c>
      <c r="K372" s="5" t="s">
        <v>11</v>
      </c>
      <c r="L372" s="5" t="s">
        <v>988</v>
      </c>
      <c r="M372" s="2" t="s">
        <v>989</v>
      </c>
      <c r="N372" s="5" t="s">
        <v>13</v>
      </c>
      <c r="O372" s="8">
        <v>32</v>
      </c>
      <c r="P372" s="8">
        <v>400.11</v>
      </c>
      <c r="Q372" s="8" t="s">
        <v>4</v>
      </c>
      <c r="R372" s="8">
        <v>481.69</v>
      </c>
      <c r="S372" s="8">
        <v>15414.08</v>
      </c>
    </row>
    <row r="373" spans="10:19" ht="29" x14ac:dyDescent="0.35">
      <c r="J373" s="5" t="s">
        <v>990</v>
      </c>
      <c r="K373" s="5" t="s">
        <v>11</v>
      </c>
      <c r="L373" s="5" t="s">
        <v>991</v>
      </c>
      <c r="M373" s="2" t="s">
        <v>992</v>
      </c>
      <c r="N373" s="5" t="s">
        <v>13</v>
      </c>
      <c r="O373" s="8">
        <v>3</v>
      </c>
      <c r="P373" s="8">
        <v>758.22</v>
      </c>
      <c r="Q373" s="8" t="s">
        <v>4</v>
      </c>
      <c r="R373" s="8">
        <v>912.82</v>
      </c>
      <c r="S373" s="8">
        <v>2738.46</v>
      </c>
    </row>
    <row r="374" spans="10:19" ht="29" x14ac:dyDescent="0.35">
      <c r="J374" s="5" t="s">
        <v>993</v>
      </c>
      <c r="K374" s="5" t="s">
        <v>1</v>
      </c>
      <c r="L374" s="5" t="s">
        <v>994</v>
      </c>
      <c r="M374" s="2" t="s">
        <v>995</v>
      </c>
      <c r="N374" s="5" t="s">
        <v>37</v>
      </c>
      <c r="O374" s="8">
        <v>42</v>
      </c>
      <c r="P374" s="8">
        <v>151.11000000000001</v>
      </c>
      <c r="Q374" s="8" t="s">
        <v>4</v>
      </c>
      <c r="R374" s="8">
        <v>181.92</v>
      </c>
      <c r="S374" s="8">
        <v>7640.64</v>
      </c>
    </row>
    <row r="375" spans="10:19" ht="29" x14ac:dyDescent="0.35">
      <c r="J375" s="5" t="s">
        <v>996</v>
      </c>
      <c r="K375" s="5" t="s">
        <v>1</v>
      </c>
      <c r="L375" s="5" t="s">
        <v>997</v>
      </c>
      <c r="M375" s="2" t="s">
        <v>998</v>
      </c>
      <c r="N375" s="5" t="s">
        <v>37</v>
      </c>
      <c r="O375" s="8">
        <v>11.4</v>
      </c>
      <c r="P375" s="8">
        <v>234.51</v>
      </c>
      <c r="Q375" s="8" t="s">
        <v>4</v>
      </c>
      <c r="R375" s="8">
        <v>282.33</v>
      </c>
      <c r="S375" s="8">
        <v>3218.56</v>
      </c>
    </row>
    <row r="376" spans="10:19" ht="29" x14ac:dyDescent="0.35">
      <c r="J376" s="5" t="s">
        <v>999</v>
      </c>
      <c r="K376" s="5" t="s">
        <v>1</v>
      </c>
      <c r="L376" s="5" t="s">
        <v>1000</v>
      </c>
      <c r="M376" s="2" t="s">
        <v>1001</v>
      </c>
      <c r="N376" s="5" t="s">
        <v>13</v>
      </c>
      <c r="O376" s="8">
        <v>6</v>
      </c>
      <c r="P376" s="8">
        <v>301.87</v>
      </c>
      <c r="Q376" s="8" t="s">
        <v>4</v>
      </c>
      <c r="R376" s="8">
        <v>363.42</v>
      </c>
      <c r="S376" s="8">
        <v>2180.52</v>
      </c>
    </row>
    <row r="377" spans="10:19" ht="29" x14ac:dyDescent="0.35">
      <c r="J377" s="5" t="s">
        <v>1002</v>
      </c>
      <c r="K377" s="5" t="s">
        <v>1</v>
      </c>
      <c r="L377" s="5" t="s">
        <v>1003</v>
      </c>
      <c r="M377" s="2" t="s">
        <v>1004</v>
      </c>
      <c r="N377" s="5" t="s">
        <v>13</v>
      </c>
      <c r="O377" s="8">
        <v>5</v>
      </c>
      <c r="P377" s="8">
        <v>11.32</v>
      </c>
      <c r="Q377" s="8" t="s">
        <v>4</v>
      </c>
      <c r="R377" s="8">
        <v>13.63</v>
      </c>
      <c r="S377" s="8">
        <v>68.150000000000006</v>
      </c>
    </row>
    <row r="378" spans="10:19" ht="29" x14ac:dyDescent="0.35">
      <c r="J378" s="5" t="s">
        <v>1005</v>
      </c>
      <c r="K378" s="5" t="s">
        <v>1</v>
      </c>
      <c r="L378" s="5" t="s">
        <v>916</v>
      </c>
      <c r="M378" s="2" t="s">
        <v>917</v>
      </c>
      <c r="N378" s="5" t="s">
        <v>13</v>
      </c>
      <c r="O378" s="8">
        <v>38</v>
      </c>
      <c r="P378" s="8">
        <v>9.48</v>
      </c>
      <c r="Q378" s="8" t="s">
        <v>4</v>
      </c>
      <c r="R378" s="8">
        <v>11.41</v>
      </c>
      <c r="S378" s="8">
        <v>433.58</v>
      </c>
    </row>
    <row r="379" spans="10:19" ht="29" x14ac:dyDescent="0.35">
      <c r="J379" s="5" t="s">
        <v>1006</v>
      </c>
      <c r="K379" s="5" t="s">
        <v>1</v>
      </c>
      <c r="L379" s="5" t="s">
        <v>712</v>
      </c>
      <c r="M379" s="2" t="s">
        <v>713</v>
      </c>
      <c r="N379" s="5" t="s">
        <v>37</v>
      </c>
      <c r="O379" s="8">
        <v>499.1</v>
      </c>
      <c r="P379" s="8">
        <v>26.31</v>
      </c>
      <c r="Q379" s="8" t="s">
        <v>4</v>
      </c>
      <c r="R379" s="8">
        <v>31.67</v>
      </c>
      <c r="S379" s="8">
        <v>15806.5</v>
      </c>
    </row>
    <row r="380" spans="10:19" ht="29" x14ac:dyDescent="0.35">
      <c r="J380" s="5" t="s">
        <v>1007</v>
      </c>
      <c r="K380" s="5" t="s">
        <v>1</v>
      </c>
      <c r="L380" s="5" t="s">
        <v>721</v>
      </c>
      <c r="M380" s="2" t="s">
        <v>722</v>
      </c>
      <c r="N380" s="5" t="s">
        <v>13</v>
      </c>
      <c r="O380" s="8">
        <v>63</v>
      </c>
      <c r="P380" s="8">
        <v>11.2</v>
      </c>
      <c r="Q380" s="8" t="s">
        <v>4</v>
      </c>
      <c r="R380" s="8">
        <v>13.48</v>
      </c>
      <c r="S380" s="8">
        <v>849.24</v>
      </c>
    </row>
    <row r="381" spans="10:19" x14ac:dyDescent="0.35">
      <c r="J381" s="15" t="s">
        <v>1008</v>
      </c>
      <c r="K381" s="15" t="s">
        <v>6</v>
      </c>
      <c r="L381" s="15" t="s">
        <v>6</v>
      </c>
      <c r="M381" s="16" t="s">
        <v>1009</v>
      </c>
      <c r="N381" s="15"/>
      <c r="O381" s="17">
        <v>0</v>
      </c>
      <c r="P381" s="17">
        <v>0</v>
      </c>
      <c r="Q381" s="17" t="s">
        <v>6</v>
      </c>
      <c r="R381" s="17">
        <v>0</v>
      </c>
      <c r="S381" s="17">
        <v>215042.4</v>
      </c>
    </row>
    <row r="382" spans="10:19" x14ac:dyDescent="0.35">
      <c r="J382" s="12" t="s">
        <v>1010</v>
      </c>
      <c r="K382" s="12" t="s">
        <v>6</v>
      </c>
      <c r="L382" s="12" t="s">
        <v>6</v>
      </c>
      <c r="M382" s="13" t="s">
        <v>1011</v>
      </c>
      <c r="N382" s="12"/>
      <c r="O382" s="14">
        <v>0</v>
      </c>
      <c r="P382" s="14">
        <v>0</v>
      </c>
      <c r="Q382" s="14" t="s">
        <v>6</v>
      </c>
      <c r="R382" s="14">
        <v>0</v>
      </c>
      <c r="S382" s="14">
        <v>15883.87</v>
      </c>
    </row>
    <row r="383" spans="10:19" ht="29" x14ac:dyDescent="0.35">
      <c r="J383" s="5" t="s">
        <v>1012</v>
      </c>
      <c r="K383" s="5" t="s">
        <v>11</v>
      </c>
      <c r="L383" s="5" t="s">
        <v>1013</v>
      </c>
      <c r="M383" s="2" t="s">
        <v>1014</v>
      </c>
      <c r="N383" s="5" t="s">
        <v>13</v>
      </c>
      <c r="O383" s="8">
        <v>14</v>
      </c>
      <c r="P383" s="8">
        <v>19.43</v>
      </c>
      <c r="Q383" s="8" t="s">
        <v>4</v>
      </c>
      <c r="R383" s="8">
        <v>23.39</v>
      </c>
      <c r="S383" s="8">
        <v>327.45999999999998</v>
      </c>
    </row>
    <row r="384" spans="10:19" ht="29" x14ac:dyDescent="0.35">
      <c r="J384" s="5" t="s">
        <v>1015</v>
      </c>
      <c r="K384" s="5" t="s">
        <v>1</v>
      </c>
      <c r="L384" s="5" t="s">
        <v>1016</v>
      </c>
      <c r="M384" s="2" t="s">
        <v>1017</v>
      </c>
      <c r="N384" s="5" t="s">
        <v>13</v>
      </c>
      <c r="O384" s="8">
        <v>26</v>
      </c>
      <c r="P384" s="8">
        <v>318.91000000000003</v>
      </c>
      <c r="Q384" s="8" t="s">
        <v>4</v>
      </c>
      <c r="R384" s="8">
        <v>383.94</v>
      </c>
      <c r="S384" s="8">
        <v>9982.44</v>
      </c>
    </row>
    <row r="385" spans="10:19" ht="29" x14ac:dyDescent="0.35">
      <c r="J385" s="5" t="s">
        <v>1018</v>
      </c>
      <c r="K385" s="5" t="s">
        <v>11</v>
      </c>
      <c r="L385" s="5" t="s">
        <v>1019</v>
      </c>
      <c r="M385" s="2" t="s">
        <v>1020</v>
      </c>
      <c r="N385" s="5" t="s">
        <v>13</v>
      </c>
      <c r="O385" s="8">
        <v>21</v>
      </c>
      <c r="P385" s="8">
        <v>27.37</v>
      </c>
      <c r="Q385" s="8" t="s">
        <v>4</v>
      </c>
      <c r="R385" s="8">
        <v>32.950000000000003</v>
      </c>
      <c r="S385" s="8">
        <v>691.95</v>
      </c>
    </row>
    <row r="386" spans="10:19" ht="29" x14ac:dyDescent="0.35">
      <c r="J386" s="5" t="s">
        <v>1021</v>
      </c>
      <c r="K386" s="5" t="s">
        <v>11</v>
      </c>
      <c r="L386" s="5" t="s">
        <v>1022</v>
      </c>
      <c r="M386" s="2" t="s">
        <v>1023</v>
      </c>
      <c r="N386" s="5" t="s">
        <v>13</v>
      </c>
      <c r="O386" s="8">
        <v>26</v>
      </c>
      <c r="P386" s="8">
        <v>18.07</v>
      </c>
      <c r="Q386" s="8" t="s">
        <v>4</v>
      </c>
      <c r="R386" s="8">
        <v>21.75</v>
      </c>
      <c r="S386" s="8">
        <v>565.5</v>
      </c>
    </row>
    <row r="387" spans="10:19" ht="43.5" x14ac:dyDescent="0.35">
      <c r="J387" s="5" t="s">
        <v>1024</v>
      </c>
      <c r="K387" s="5" t="s">
        <v>11</v>
      </c>
      <c r="L387" s="5" t="s">
        <v>1025</v>
      </c>
      <c r="M387" s="2" t="s">
        <v>1026</v>
      </c>
      <c r="N387" s="5" t="s">
        <v>13</v>
      </c>
      <c r="O387" s="8">
        <v>7</v>
      </c>
      <c r="P387" s="8">
        <v>21.48</v>
      </c>
      <c r="Q387" s="8" t="s">
        <v>4</v>
      </c>
      <c r="R387" s="8">
        <v>25.86</v>
      </c>
      <c r="S387" s="8">
        <v>181.02</v>
      </c>
    </row>
    <row r="388" spans="10:19" ht="29" x14ac:dyDescent="0.35">
      <c r="J388" s="5" t="s">
        <v>1027</v>
      </c>
      <c r="K388" s="5" t="s">
        <v>1</v>
      </c>
      <c r="L388" s="5" t="s">
        <v>1028</v>
      </c>
      <c r="M388" s="2" t="s">
        <v>1029</v>
      </c>
      <c r="N388" s="5" t="s">
        <v>51</v>
      </c>
      <c r="O388" s="8">
        <v>7</v>
      </c>
      <c r="P388" s="8">
        <v>68.12</v>
      </c>
      <c r="Q388" s="8" t="s">
        <v>4</v>
      </c>
      <c r="R388" s="8">
        <v>82.01</v>
      </c>
      <c r="S388" s="8">
        <v>574.07000000000005</v>
      </c>
    </row>
    <row r="389" spans="10:19" x14ac:dyDescent="0.35">
      <c r="J389" s="5" t="s">
        <v>1030</v>
      </c>
      <c r="K389" s="5" t="s">
        <v>11</v>
      </c>
      <c r="L389" s="5" t="s">
        <v>1031</v>
      </c>
      <c r="M389" s="2" t="s">
        <v>1032</v>
      </c>
      <c r="N389" s="5" t="s">
        <v>13</v>
      </c>
      <c r="O389" s="8">
        <v>1</v>
      </c>
      <c r="P389" s="8">
        <v>214.41</v>
      </c>
      <c r="Q389" s="8" t="s">
        <v>4</v>
      </c>
      <c r="R389" s="8">
        <v>258.13</v>
      </c>
      <c r="S389" s="8">
        <v>258.13</v>
      </c>
    </row>
    <row r="390" spans="10:19" ht="43.5" x14ac:dyDescent="0.35">
      <c r="J390" s="5" t="s">
        <v>1033</v>
      </c>
      <c r="K390" s="5" t="s">
        <v>11</v>
      </c>
      <c r="L390" s="5" t="s">
        <v>1034</v>
      </c>
      <c r="M390" s="2" t="s">
        <v>1035</v>
      </c>
      <c r="N390" s="5" t="s">
        <v>13</v>
      </c>
      <c r="O390" s="8">
        <v>61</v>
      </c>
      <c r="P390" s="8">
        <v>32.159999999999997</v>
      </c>
      <c r="Q390" s="8" t="s">
        <v>4</v>
      </c>
      <c r="R390" s="8">
        <v>38.72</v>
      </c>
      <c r="S390" s="8">
        <v>2361.92</v>
      </c>
    </row>
    <row r="391" spans="10:19" x14ac:dyDescent="0.35">
      <c r="J391" s="5" t="s">
        <v>1036</v>
      </c>
      <c r="K391" s="5" t="s">
        <v>11</v>
      </c>
      <c r="L391" s="5" t="s">
        <v>1037</v>
      </c>
      <c r="M391" s="2" t="s">
        <v>1038</v>
      </c>
      <c r="N391" s="5" t="s">
        <v>13</v>
      </c>
      <c r="O391" s="8">
        <v>42</v>
      </c>
      <c r="P391" s="8">
        <v>15.46</v>
      </c>
      <c r="Q391" s="8" t="s">
        <v>4</v>
      </c>
      <c r="R391" s="8">
        <v>18.61</v>
      </c>
      <c r="S391" s="8">
        <v>781.62</v>
      </c>
    </row>
    <row r="392" spans="10:19" x14ac:dyDescent="0.35">
      <c r="J392" s="5" t="s">
        <v>1039</v>
      </c>
      <c r="K392" s="5" t="s">
        <v>11</v>
      </c>
      <c r="L392" s="5" t="s">
        <v>1040</v>
      </c>
      <c r="M392" s="2" t="s">
        <v>1041</v>
      </c>
      <c r="N392" s="5" t="s">
        <v>13</v>
      </c>
      <c r="O392" s="8">
        <v>8</v>
      </c>
      <c r="P392" s="8">
        <v>16.59</v>
      </c>
      <c r="Q392" s="8" t="s">
        <v>4</v>
      </c>
      <c r="R392" s="8">
        <v>19.97</v>
      </c>
      <c r="S392" s="8">
        <v>159.76</v>
      </c>
    </row>
    <row r="393" spans="10:19" x14ac:dyDescent="0.35">
      <c r="J393" s="12" t="s">
        <v>1042</v>
      </c>
      <c r="K393" s="12" t="s">
        <v>6</v>
      </c>
      <c r="L393" s="12" t="s">
        <v>6</v>
      </c>
      <c r="M393" s="13" t="s">
        <v>1043</v>
      </c>
      <c r="N393" s="12"/>
      <c r="O393" s="14">
        <v>0</v>
      </c>
      <c r="P393" s="14">
        <v>0</v>
      </c>
      <c r="Q393" s="14" t="s">
        <v>6</v>
      </c>
      <c r="R393" s="14">
        <v>0</v>
      </c>
      <c r="S393" s="14">
        <v>97921.2</v>
      </c>
    </row>
    <row r="394" spans="10:19" x14ac:dyDescent="0.35">
      <c r="J394" s="5" t="s">
        <v>1044</v>
      </c>
      <c r="K394" s="5" t="s">
        <v>11</v>
      </c>
      <c r="L394" s="5" t="s">
        <v>1045</v>
      </c>
      <c r="M394" s="2" t="s">
        <v>1046</v>
      </c>
      <c r="N394" s="5" t="s">
        <v>13</v>
      </c>
      <c r="O394" s="8">
        <v>283</v>
      </c>
      <c r="P394" s="8">
        <v>245.02</v>
      </c>
      <c r="Q394" s="8" t="s">
        <v>4</v>
      </c>
      <c r="R394" s="8">
        <v>294.98</v>
      </c>
      <c r="S394" s="8">
        <v>83479.34</v>
      </c>
    </row>
    <row r="395" spans="10:19" ht="43.5" x14ac:dyDescent="0.35">
      <c r="J395" s="5" t="s">
        <v>1047</v>
      </c>
      <c r="K395" s="5" t="s">
        <v>11</v>
      </c>
      <c r="L395" s="5" t="s">
        <v>1048</v>
      </c>
      <c r="M395" s="2" t="s">
        <v>1049</v>
      </c>
      <c r="N395" s="5" t="s">
        <v>13</v>
      </c>
      <c r="O395" s="8">
        <v>1</v>
      </c>
      <c r="P395" s="8">
        <v>6784.42</v>
      </c>
      <c r="Q395" s="8" t="s">
        <v>4</v>
      </c>
      <c r="R395" s="8">
        <v>8167.76</v>
      </c>
      <c r="S395" s="8">
        <v>8167.76</v>
      </c>
    </row>
    <row r="396" spans="10:19" x14ac:dyDescent="0.35">
      <c r="J396" s="5" t="s">
        <v>1050</v>
      </c>
      <c r="K396" s="5" t="s">
        <v>11</v>
      </c>
      <c r="L396" s="5" t="s">
        <v>1051</v>
      </c>
      <c r="M396" s="2" t="s">
        <v>1052</v>
      </c>
      <c r="N396" s="5" t="s">
        <v>13</v>
      </c>
      <c r="O396" s="8">
        <v>5</v>
      </c>
      <c r="P396" s="8">
        <v>456.87</v>
      </c>
      <c r="Q396" s="8" t="s">
        <v>4</v>
      </c>
      <c r="R396" s="8">
        <v>550.03</v>
      </c>
      <c r="S396" s="8">
        <v>2750.15</v>
      </c>
    </row>
    <row r="397" spans="10:19" x14ac:dyDescent="0.35">
      <c r="J397" s="5" t="s">
        <v>1053</v>
      </c>
      <c r="K397" s="5" t="s">
        <v>11</v>
      </c>
      <c r="L397" s="5" t="s">
        <v>1054</v>
      </c>
      <c r="M397" s="2" t="s">
        <v>1055</v>
      </c>
      <c r="N397" s="5" t="s">
        <v>13</v>
      </c>
      <c r="O397" s="8">
        <v>15</v>
      </c>
      <c r="P397" s="8">
        <v>195.14</v>
      </c>
      <c r="Q397" s="8" t="s">
        <v>4</v>
      </c>
      <c r="R397" s="8">
        <v>234.93</v>
      </c>
      <c r="S397" s="8">
        <v>3523.95</v>
      </c>
    </row>
    <row r="398" spans="10:19" x14ac:dyDescent="0.35">
      <c r="J398" s="12" t="s">
        <v>1056</v>
      </c>
      <c r="K398" s="12" t="s">
        <v>6</v>
      </c>
      <c r="L398" s="12" t="s">
        <v>6</v>
      </c>
      <c r="M398" s="13" t="s">
        <v>1057</v>
      </c>
      <c r="N398" s="12"/>
      <c r="O398" s="14">
        <v>0</v>
      </c>
      <c r="P398" s="14">
        <v>0</v>
      </c>
      <c r="Q398" s="14" t="s">
        <v>6</v>
      </c>
      <c r="R398" s="14">
        <v>0</v>
      </c>
      <c r="S398" s="14">
        <v>101237.33</v>
      </c>
    </row>
    <row r="399" spans="10:19" ht="29" x14ac:dyDescent="0.35">
      <c r="J399" s="5" t="s">
        <v>1058</v>
      </c>
      <c r="K399" s="5" t="s">
        <v>1</v>
      </c>
      <c r="L399" s="5" t="s">
        <v>1059</v>
      </c>
      <c r="M399" s="2" t="s">
        <v>1060</v>
      </c>
      <c r="N399" s="5" t="s">
        <v>13</v>
      </c>
      <c r="O399" s="8">
        <v>1</v>
      </c>
      <c r="P399" s="8">
        <v>339.69</v>
      </c>
      <c r="Q399" s="8" t="s">
        <v>4</v>
      </c>
      <c r="R399" s="8">
        <v>408.95</v>
      </c>
      <c r="S399" s="8">
        <v>408.95</v>
      </c>
    </row>
    <row r="400" spans="10:19" ht="43.5" x14ac:dyDescent="0.35">
      <c r="J400" s="5" t="s">
        <v>1061</v>
      </c>
      <c r="K400" s="5" t="s">
        <v>1</v>
      </c>
      <c r="L400" s="5" t="s">
        <v>1062</v>
      </c>
      <c r="M400" s="2" t="s">
        <v>1063</v>
      </c>
      <c r="N400" s="5" t="s">
        <v>13</v>
      </c>
      <c r="O400" s="8">
        <v>9</v>
      </c>
      <c r="P400" s="8">
        <v>1996.17</v>
      </c>
      <c r="Q400" s="8" t="s">
        <v>4</v>
      </c>
      <c r="R400" s="8">
        <v>2403.19</v>
      </c>
      <c r="S400" s="8">
        <v>21628.71</v>
      </c>
    </row>
    <row r="401" spans="10:19" ht="29" x14ac:dyDescent="0.35">
      <c r="J401" s="5" t="s">
        <v>1064</v>
      </c>
      <c r="K401" s="5" t="s">
        <v>1</v>
      </c>
      <c r="L401" s="5" t="s">
        <v>1065</v>
      </c>
      <c r="M401" s="2" t="s">
        <v>1066</v>
      </c>
      <c r="N401" s="5" t="s">
        <v>13</v>
      </c>
      <c r="O401" s="8">
        <v>1</v>
      </c>
      <c r="P401" s="8">
        <v>225.3</v>
      </c>
      <c r="Q401" s="8" t="s">
        <v>4</v>
      </c>
      <c r="R401" s="8">
        <v>271.24</v>
      </c>
      <c r="S401" s="8">
        <v>271.24</v>
      </c>
    </row>
    <row r="402" spans="10:19" ht="29" x14ac:dyDescent="0.35">
      <c r="J402" s="5" t="s">
        <v>1067</v>
      </c>
      <c r="K402" s="5" t="s">
        <v>11</v>
      </c>
      <c r="L402" s="5" t="s">
        <v>1068</v>
      </c>
      <c r="M402" s="2" t="s">
        <v>1069</v>
      </c>
      <c r="N402" s="5" t="s">
        <v>13</v>
      </c>
      <c r="O402" s="8">
        <v>1</v>
      </c>
      <c r="P402" s="8">
        <v>9675.07</v>
      </c>
      <c r="Q402" s="8" t="s">
        <v>4</v>
      </c>
      <c r="R402" s="8">
        <v>11647.82</v>
      </c>
      <c r="S402" s="8">
        <v>11647.82</v>
      </c>
    </row>
    <row r="403" spans="10:19" ht="29" x14ac:dyDescent="0.35">
      <c r="J403" s="5" t="s">
        <v>1070</v>
      </c>
      <c r="K403" s="5" t="s">
        <v>1</v>
      </c>
      <c r="L403" s="5" t="s">
        <v>751</v>
      </c>
      <c r="M403" s="2" t="s">
        <v>752</v>
      </c>
      <c r="N403" s="5" t="s">
        <v>13</v>
      </c>
      <c r="O403" s="8">
        <v>2</v>
      </c>
      <c r="P403" s="8">
        <v>239.46</v>
      </c>
      <c r="Q403" s="8" t="s">
        <v>4</v>
      </c>
      <c r="R403" s="8">
        <v>288.29000000000002</v>
      </c>
      <c r="S403" s="8">
        <v>576.58000000000004</v>
      </c>
    </row>
    <row r="404" spans="10:19" ht="29" x14ac:dyDescent="0.35">
      <c r="J404" s="5" t="s">
        <v>1071</v>
      </c>
      <c r="K404" s="5" t="s">
        <v>1</v>
      </c>
      <c r="L404" s="5" t="s">
        <v>1072</v>
      </c>
      <c r="M404" s="2" t="s">
        <v>1073</v>
      </c>
      <c r="N404" s="5" t="s">
        <v>13</v>
      </c>
      <c r="O404" s="8">
        <v>1</v>
      </c>
      <c r="P404" s="8">
        <v>594.83000000000004</v>
      </c>
      <c r="Q404" s="8" t="s">
        <v>4</v>
      </c>
      <c r="R404" s="8">
        <v>716.12</v>
      </c>
      <c r="S404" s="8">
        <v>716.12</v>
      </c>
    </row>
    <row r="405" spans="10:19" ht="29" x14ac:dyDescent="0.35">
      <c r="J405" s="5" t="s">
        <v>1074</v>
      </c>
      <c r="K405" s="5" t="s">
        <v>1</v>
      </c>
      <c r="L405" s="5" t="s">
        <v>1075</v>
      </c>
      <c r="M405" s="2" t="s">
        <v>1076</v>
      </c>
      <c r="N405" s="5" t="s">
        <v>13</v>
      </c>
      <c r="O405" s="8">
        <v>1</v>
      </c>
      <c r="P405" s="8">
        <v>496.98</v>
      </c>
      <c r="Q405" s="8" t="s">
        <v>4</v>
      </c>
      <c r="R405" s="8">
        <v>598.30999999999995</v>
      </c>
      <c r="S405" s="8">
        <v>598.30999999999995</v>
      </c>
    </row>
    <row r="406" spans="10:19" ht="29" x14ac:dyDescent="0.35">
      <c r="J406" s="5" t="s">
        <v>1077</v>
      </c>
      <c r="K406" s="5" t="s">
        <v>1</v>
      </c>
      <c r="L406" s="5" t="s">
        <v>1078</v>
      </c>
      <c r="M406" s="2" t="s">
        <v>1079</v>
      </c>
      <c r="N406" s="5" t="s">
        <v>13</v>
      </c>
      <c r="O406" s="8">
        <v>42</v>
      </c>
      <c r="P406" s="8">
        <v>193.43</v>
      </c>
      <c r="Q406" s="8" t="s">
        <v>4</v>
      </c>
      <c r="R406" s="8">
        <v>232.87</v>
      </c>
      <c r="S406" s="8">
        <v>9780.5400000000009</v>
      </c>
    </row>
    <row r="407" spans="10:19" x14ac:dyDescent="0.35">
      <c r="J407" s="5" t="s">
        <v>1080</v>
      </c>
      <c r="K407" s="5" t="s">
        <v>11</v>
      </c>
      <c r="L407" s="5" t="s">
        <v>1081</v>
      </c>
      <c r="M407" s="2" t="s">
        <v>1082</v>
      </c>
      <c r="N407" s="5" t="s">
        <v>13</v>
      </c>
      <c r="O407" s="8">
        <v>2</v>
      </c>
      <c r="P407" s="8">
        <v>328.65</v>
      </c>
      <c r="Q407" s="8" t="s">
        <v>4</v>
      </c>
      <c r="R407" s="8">
        <v>395.66</v>
      </c>
      <c r="S407" s="8">
        <v>791.32</v>
      </c>
    </row>
    <row r="408" spans="10:19" ht="29" x14ac:dyDescent="0.35">
      <c r="J408" s="5" t="s">
        <v>1083</v>
      </c>
      <c r="K408" s="5" t="s">
        <v>1</v>
      </c>
      <c r="L408" s="5" t="s">
        <v>1084</v>
      </c>
      <c r="M408" s="2" t="s">
        <v>1085</v>
      </c>
      <c r="N408" s="5" t="s">
        <v>13</v>
      </c>
      <c r="O408" s="8">
        <v>2</v>
      </c>
      <c r="P408" s="8">
        <v>136.58000000000001</v>
      </c>
      <c r="Q408" s="8" t="s">
        <v>4</v>
      </c>
      <c r="R408" s="8">
        <v>164.43</v>
      </c>
      <c r="S408" s="8">
        <v>328.86</v>
      </c>
    </row>
    <row r="409" spans="10:19" ht="43.5" x14ac:dyDescent="0.35">
      <c r="J409" s="5" t="s">
        <v>1086</v>
      </c>
      <c r="K409" s="5" t="s">
        <v>1</v>
      </c>
      <c r="L409" s="5" t="s">
        <v>1087</v>
      </c>
      <c r="M409" s="2" t="s">
        <v>1088</v>
      </c>
      <c r="N409" s="5" t="s">
        <v>13</v>
      </c>
      <c r="O409" s="8">
        <v>2</v>
      </c>
      <c r="P409" s="8">
        <v>88.13</v>
      </c>
      <c r="Q409" s="8" t="s">
        <v>4</v>
      </c>
      <c r="R409" s="8">
        <v>106.1</v>
      </c>
      <c r="S409" s="8">
        <v>212.2</v>
      </c>
    </row>
    <row r="410" spans="10:19" x14ac:dyDescent="0.35">
      <c r="J410" s="5" t="s">
        <v>1089</v>
      </c>
      <c r="K410" s="5" t="s">
        <v>11</v>
      </c>
      <c r="L410" s="5" t="s">
        <v>1090</v>
      </c>
      <c r="M410" s="2" t="s">
        <v>1091</v>
      </c>
      <c r="N410" s="5" t="s">
        <v>13</v>
      </c>
      <c r="O410" s="8">
        <v>1</v>
      </c>
      <c r="P410" s="8">
        <v>487.7</v>
      </c>
      <c r="Q410" s="8" t="s">
        <v>4</v>
      </c>
      <c r="R410" s="8">
        <v>587.14</v>
      </c>
      <c r="S410" s="8">
        <v>587.14</v>
      </c>
    </row>
    <row r="411" spans="10:19" ht="43.5" x14ac:dyDescent="0.35">
      <c r="J411" s="5" t="s">
        <v>1092</v>
      </c>
      <c r="K411" s="5" t="s">
        <v>1</v>
      </c>
      <c r="L411" s="5" t="s">
        <v>667</v>
      </c>
      <c r="M411" s="2" t="s">
        <v>668</v>
      </c>
      <c r="N411" s="5" t="s">
        <v>37</v>
      </c>
      <c r="O411" s="8">
        <v>228</v>
      </c>
      <c r="P411" s="8">
        <v>112.68</v>
      </c>
      <c r="Q411" s="8" t="s">
        <v>4</v>
      </c>
      <c r="R411" s="8">
        <v>135.66</v>
      </c>
      <c r="S411" s="8">
        <v>30930.48</v>
      </c>
    </row>
    <row r="412" spans="10:19" ht="43.5" x14ac:dyDescent="0.35">
      <c r="J412" s="5" t="s">
        <v>1093</v>
      </c>
      <c r="K412" s="5" t="s">
        <v>1</v>
      </c>
      <c r="L412" s="5" t="s">
        <v>1094</v>
      </c>
      <c r="M412" s="2" t="s">
        <v>1095</v>
      </c>
      <c r="N412" s="5" t="s">
        <v>37</v>
      </c>
      <c r="O412" s="8">
        <v>6</v>
      </c>
      <c r="P412" s="8">
        <v>55.9</v>
      </c>
      <c r="Q412" s="8" t="s">
        <v>4</v>
      </c>
      <c r="R412" s="8">
        <v>67.3</v>
      </c>
      <c r="S412" s="8">
        <v>403.8</v>
      </c>
    </row>
    <row r="413" spans="10:19" ht="58" x14ac:dyDescent="0.35">
      <c r="J413" s="5" t="s">
        <v>1096</v>
      </c>
      <c r="K413" s="5" t="s">
        <v>1</v>
      </c>
      <c r="L413" s="5" t="s">
        <v>1097</v>
      </c>
      <c r="M413" s="2" t="s">
        <v>1098</v>
      </c>
      <c r="N413" s="5" t="s">
        <v>13</v>
      </c>
      <c r="O413" s="8">
        <v>7</v>
      </c>
      <c r="P413" s="8">
        <v>1529.33</v>
      </c>
      <c r="Q413" s="8" t="s">
        <v>4</v>
      </c>
      <c r="R413" s="8">
        <v>1841.16</v>
      </c>
      <c r="S413" s="8">
        <v>12888.12</v>
      </c>
    </row>
    <row r="414" spans="10:19" ht="29" x14ac:dyDescent="0.35">
      <c r="J414" s="5" t="s">
        <v>1099</v>
      </c>
      <c r="K414" s="5" t="s">
        <v>1</v>
      </c>
      <c r="L414" s="5" t="s">
        <v>1100</v>
      </c>
      <c r="M414" s="2" t="s">
        <v>1101</v>
      </c>
      <c r="N414" s="5" t="s">
        <v>13</v>
      </c>
      <c r="O414" s="8">
        <v>7</v>
      </c>
      <c r="P414" s="8">
        <v>159.43</v>
      </c>
      <c r="Q414" s="8" t="s">
        <v>4</v>
      </c>
      <c r="R414" s="8">
        <v>191.94</v>
      </c>
      <c r="S414" s="8">
        <v>1343.58</v>
      </c>
    </row>
    <row r="415" spans="10:19" ht="29" x14ac:dyDescent="0.35">
      <c r="J415" s="5" t="s">
        <v>1102</v>
      </c>
      <c r="K415" s="5" t="s">
        <v>1</v>
      </c>
      <c r="L415" s="5" t="s">
        <v>1103</v>
      </c>
      <c r="M415" s="2" t="s">
        <v>1104</v>
      </c>
      <c r="N415" s="5" t="s">
        <v>13</v>
      </c>
      <c r="O415" s="8">
        <v>23</v>
      </c>
      <c r="P415" s="8">
        <v>106.81</v>
      </c>
      <c r="Q415" s="8" t="s">
        <v>4</v>
      </c>
      <c r="R415" s="8">
        <v>128.59</v>
      </c>
      <c r="S415" s="8">
        <v>2957.57</v>
      </c>
    </row>
    <row r="416" spans="10:19" ht="29" x14ac:dyDescent="0.35">
      <c r="J416" s="5" t="s">
        <v>1105</v>
      </c>
      <c r="K416" s="5" t="s">
        <v>1</v>
      </c>
      <c r="L416" s="5" t="s">
        <v>1106</v>
      </c>
      <c r="M416" s="2" t="s">
        <v>1107</v>
      </c>
      <c r="N416" s="5" t="s">
        <v>13</v>
      </c>
      <c r="O416" s="8">
        <v>94</v>
      </c>
      <c r="P416" s="8">
        <v>45.22</v>
      </c>
      <c r="Q416" s="8" t="s">
        <v>4</v>
      </c>
      <c r="R416" s="8">
        <v>54.44</v>
      </c>
      <c r="S416" s="8">
        <v>5117.3599999999997</v>
      </c>
    </row>
    <row r="417" spans="10:19" ht="29" x14ac:dyDescent="0.35">
      <c r="J417" s="5" t="s">
        <v>1108</v>
      </c>
      <c r="K417" s="5" t="s">
        <v>1</v>
      </c>
      <c r="L417" s="5" t="s">
        <v>1109</v>
      </c>
      <c r="M417" s="2" t="s">
        <v>1110</v>
      </c>
      <c r="N417" s="5" t="s">
        <v>13</v>
      </c>
      <c r="O417" s="8">
        <v>1</v>
      </c>
      <c r="P417" s="8">
        <v>40.39</v>
      </c>
      <c r="Q417" s="8" t="s">
        <v>4</v>
      </c>
      <c r="R417" s="8">
        <v>48.63</v>
      </c>
      <c r="S417" s="8">
        <v>48.63</v>
      </c>
    </row>
    <row r="418" spans="10:19" x14ac:dyDescent="0.35">
      <c r="J418" s="9" t="s">
        <v>1111</v>
      </c>
      <c r="K418" s="9" t="s">
        <v>6</v>
      </c>
      <c r="L418" s="9" t="s">
        <v>6</v>
      </c>
      <c r="M418" s="10" t="s">
        <v>1112</v>
      </c>
      <c r="N418" s="9"/>
      <c r="O418" s="11">
        <v>0</v>
      </c>
      <c r="P418" s="11">
        <v>0</v>
      </c>
      <c r="Q418" s="11" t="s">
        <v>6</v>
      </c>
      <c r="R418" s="11">
        <v>0</v>
      </c>
      <c r="S418" s="11">
        <v>1893464.12</v>
      </c>
    </row>
    <row r="419" spans="10:19" x14ac:dyDescent="0.35">
      <c r="J419" s="15" t="s">
        <v>1113</v>
      </c>
      <c r="K419" s="15" t="s">
        <v>6</v>
      </c>
      <c r="L419" s="15" t="s">
        <v>6</v>
      </c>
      <c r="M419" s="16" t="s">
        <v>1114</v>
      </c>
      <c r="N419" s="15"/>
      <c r="O419" s="17">
        <v>0</v>
      </c>
      <c r="P419" s="17">
        <v>0</v>
      </c>
      <c r="Q419" s="17" t="s">
        <v>6</v>
      </c>
      <c r="R419" s="17">
        <v>0</v>
      </c>
      <c r="S419" s="17">
        <v>1547351.8</v>
      </c>
    </row>
    <row r="420" spans="10:19" ht="29" x14ac:dyDescent="0.35">
      <c r="J420" s="5" t="s">
        <v>1115</v>
      </c>
      <c r="K420" s="5" t="s">
        <v>11</v>
      </c>
      <c r="L420" s="5" t="s">
        <v>1116</v>
      </c>
      <c r="M420" s="2" t="s">
        <v>1117</v>
      </c>
      <c r="N420" s="5" t="s">
        <v>13</v>
      </c>
      <c r="O420" s="8">
        <v>1</v>
      </c>
      <c r="P420" s="8">
        <v>2.15</v>
      </c>
      <c r="Q420" s="8" t="s">
        <v>4</v>
      </c>
      <c r="R420" s="8">
        <v>2.59</v>
      </c>
      <c r="S420" s="8">
        <v>2.59</v>
      </c>
    </row>
    <row r="421" spans="10:19" ht="29" x14ac:dyDescent="0.35">
      <c r="J421" s="5" t="s">
        <v>1118</v>
      </c>
      <c r="K421" s="5" t="s">
        <v>1</v>
      </c>
      <c r="L421" s="5" t="s">
        <v>1119</v>
      </c>
      <c r="M421" s="2" t="s">
        <v>1120</v>
      </c>
      <c r="N421" s="5" t="s">
        <v>13</v>
      </c>
      <c r="O421" s="8">
        <v>1190</v>
      </c>
      <c r="P421" s="8">
        <v>20.23</v>
      </c>
      <c r="Q421" s="8" t="s">
        <v>4</v>
      </c>
      <c r="R421" s="8">
        <v>24.35</v>
      </c>
      <c r="S421" s="8">
        <v>28976.499999999996</v>
      </c>
    </row>
    <row r="422" spans="10:19" ht="29" x14ac:dyDescent="0.35">
      <c r="J422" s="5" t="s">
        <v>1121</v>
      </c>
      <c r="K422" s="5" t="s">
        <v>1</v>
      </c>
      <c r="L422" s="5" t="s">
        <v>1122</v>
      </c>
      <c r="M422" s="2" t="s">
        <v>1123</v>
      </c>
      <c r="N422" s="5" t="s">
        <v>13</v>
      </c>
      <c r="O422" s="8">
        <v>2</v>
      </c>
      <c r="P422" s="8">
        <v>23.84</v>
      </c>
      <c r="Q422" s="8" t="s">
        <v>4</v>
      </c>
      <c r="R422" s="8">
        <v>28.7</v>
      </c>
      <c r="S422" s="8">
        <v>57.4</v>
      </c>
    </row>
    <row r="423" spans="10:19" ht="29" x14ac:dyDescent="0.35">
      <c r="J423" s="5" t="s">
        <v>1124</v>
      </c>
      <c r="K423" s="5" t="s">
        <v>1</v>
      </c>
      <c r="L423" s="5" t="s">
        <v>1125</v>
      </c>
      <c r="M423" s="2" t="s">
        <v>1126</v>
      </c>
      <c r="N423" s="5" t="s">
        <v>13</v>
      </c>
      <c r="O423" s="8">
        <v>628</v>
      </c>
      <c r="P423" s="8">
        <v>17.68</v>
      </c>
      <c r="Q423" s="8" t="s">
        <v>4</v>
      </c>
      <c r="R423" s="8">
        <v>21.28</v>
      </c>
      <c r="S423" s="8">
        <v>13363.84</v>
      </c>
    </row>
    <row r="424" spans="10:19" ht="29" x14ac:dyDescent="0.35">
      <c r="J424" s="5" t="s">
        <v>1127</v>
      </c>
      <c r="K424" s="5" t="s">
        <v>1</v>
      </c>
      <c r="L424" s="5" t="s">
        <v>1128</v>
      </c>
      <c r="M424" s="2" t="s">
        <v>1129</v>
      </c>
      <c r="N424" s="5" t="s">
        <v>13</v>
      </c>
      <c r="O424" s="8">
        <v>35</v>
      </c>
      <c r="P424" s="8">
        <v>18.75</v>
      </c>
      <c r="Q424" s="8" t="s">
        <v>4</v>
      </c>
      <c r="R424" s="8">
        <v>22.57</v>
      </c>
      <c r="S424" s="8">
        <v>789.94999999999993</v>
      </c>
    </row>
    <row r="425" spans="10:19" ht="43.5" x14ac:dyDescent="0.35">
      <c r="J425" s="5" t="s">
        <v>1130</v>
      </c>
      <c r="K425" s="5" t="s">
        <v>1</v>
      </c>
      <c r="L425" s="5" t="s">
        <v>1131</v>
      </c>
      <c r="M425" s="2" t="s">
        <v>1132</v>
      </c>
      <c r="N425" s="5" t="s">
        <v>13</v>
      </c>
      <c r="O425" s="8">
        <v>1</v>
      </c>
      <c r="P425" s="8">
        <v>26.38</v>
      </c>
      <c r="Q425" s="8" t="s">
        <v>4</v>
      </c>
      <c r="R425" s="8">
        <v>31.76</v>
      </c>
      <c r="S425" s="8">
        <v>31.76</v>
      </c>
    </row>
    <row r="426" spans="10:19" x14ac:dyDescent="0.35">
      <c r="J426" s="5" t="s">
        <v>1133</v>
      </c>
      <c r="K426" s="5" t="s">
        <v>11</v>
      </c>
      <c r="L426" s="5" t="s">
        <v>1134</v>
      </c>
      <c r="M426" s="2" t="s">
        <v>1135</v>
      </c>
      <c r="N426" s="5" t="s">
        <v>807</v>
      </c>
      <c r="O426" s="8">
        <v>473</v>
      </c>
      <c r="P426" s="8">
        <v>6.62</v>
      </c>
      <c r="Q426" s="8" t="s">
        <v>4</v>
      </c>
      <c r="R426" s="8">
        <v>7.97</v>
      </c>
      <c r="S426" s="8">
        <v>3769.8099999999995</v>
      </c>
    </row>
    <row r="427" spans="10:19" x14ac:dyDescent="0.35">
      <c r="J427" s="5" t="s">
        <v>1136</v>
      </c>
      <c r="K427" s="5" t="s">
        <v>11</v>
      </c>
      <c r="L427" s="5" t="s">
        <v>1137</v>
      </c>
      <c r="M427" s="2" t="s">
        <v>1138</v>
      </c>
      <c r="N427" s="5" t="s">
        <v>13</v>
      </c>
      <c r="O427" s="8">
        <v>4</v>
      </c>
      <c r="P427" s="8">
        <v>6.28</v>
      </c>
      <c r="Q427" s="8" t="s">
        <v>4</v>
      </c>
      <c r="R427" s="8">
        <v>7.56</v>
      </c>
      <c r="S427" s="8">
        <v>30.24</v>
      </c>
    </row>
    <row r="428" spans="10:19" x14ac:dyDescent="0.35">
      <c r="J428" s="5" t="s">
        <v>1139</v>
      </c>
      <c r="K428" s="5" t="s">
        <v>11</v>
      </c>
      <c r="L428" s="5" t="s">
        <v>1140</v>
      </c>
      <c r="M428" s="2" t="s">
        <v>1141</v>
      </c>
      <c r="N428" s="5" t="s">
        <v>13</v>
      </c>
      <c r="O428" s="8">
        <v>4</v>
      </c>
      <c r="P428" s="8">
        <v>3.39</v>
      </c>
      <c r="Q428" s="8" t="s">
        <v>4</v>
      </c>
      <c r="R428" s="8">
        <v>4.08</v>
      </c>
      <c r="S428" s="8">
        <v>16.32</v>
      </c>
    </row>
    <row r="429" spans="10:19" x14ac:dyDescent="0.35">
      <c r="J429" s="5" t="s">
        <v>1142</v>
      </c>
      <c r="K429" s="5" t="s">
        <v>11</v>
      </c>
      <c r="L429" s="5" t="s">
        <v>1143</v>
      </c>
      <c r="M429" s="2" t="s">
        <v>1144</v>
      </c>
      <c r="N429" s="5" t="s">
        <v>13</v>
      </c>
      <c r="O429" s="8">
        <v>473</v>
      </c>
      <c r="P429" s="8">
        <v>11.67</v>
      </c>
      <c r="Q429" s="8" t="s">
        <v>4</v>
      </c>
      <c r="R429" s="8">
        <v>14.05</v>
      </c>
      <c r="S429" s="8">
        <v>6645.6500000000005</v>
      </c>
    </row>
    <row r="430" spans="10:19" x14ac:dyDescent="0.35">
      <c r="J430" s="5" t="s">
        <v>1145</v>
      </c>
      <c r="K430" s="5" t="s">
        <v>11</v>
      </c>
      <c r="L430" s="5" t="s">
        <v>1146</v>
      </c>
      <c r="M430" s="2" t="s">
        <v>1147</v>
      </c>
      <c r="N430" s="5" t="s">
        <v>13</v>
      </c>
      <c r="O430" s="8">
        <v>4</v>
      </c>
      <c r="P430" s="8">
        <v>6.02</v>
      </c>
      <c r="Q430" s="8" t="s">
        <v>4</v>
      </c>
      <c r="R430" s="8">
        <v>7.25</v>
      </c>
      <c r="S430" s="8">
        <v>29</v>
      </c>
    </row>
    <row r="431" spans="10:19" x14ac:dyDescent="0.35">
      <c r="J431" s="5" t="s">
        <v>1148</v>
      </c>
      <c r="K431" s="5" t="s">
        <v>11</v>
      </c>
      <c r="L431" s="5" t="s">
        <v>1149</v>
      </c>
      <c r="M431" s="2" t="s">
        <v>1150</v>
      </c>
      <c r="N431" s="5" t="s">
        <v>13</v>
      </c>
      <c r="O431" s="8">
        <v>1808</v>
      </c>
      <c r="P431" s="8">
        <v>1.74</v>
      </c>
      <c r="Q431" s="8" t="s">
        <v>4</v>
      </c>
      <c r="R431" s="8">
        <v>2.09</v>
      </c>
      <c r="S431" s="8">
        <v>3778.7200000000003</v>
      </c>
    </row>
    <row r="432" spans="10:19" x14ac:dyDescent="0.35">
      <c r="J432" s="5" t="s">
        <v>1151</v>
      </c>
      <c r="K432" s="5" t="s">
        <v>11</v>
      </c>
      <c r="L432" s="5" t="s">
        <v>1152</v>
      </c>
      <c r="M432" s="2" t="s">
        <v>1153</v>
      </c>
      <c r="N432" s="5" t="s">
        <v>13</v>
      </c>
      <c r="O432" s="8">
        <v>473</v>
      </c>
      <c r="P432" s="8">
        <v>5.51</v>
      </c>
      <c r="Q432" s="8" t="s">
        <v>4</v>
      </c>
      <c r="R432" s="8">
        <v>6.63</v>
      </c>
      <c r="S432" s="8">
        <v>3135.99</v>
      </c>
    </row>
    <row r="433" spans="10:19" x14ac:dyDescent="0.35">
      <c r="J433" s="5" t="s">
        <v>1154</v>
      </c>
      <c r="K433" s="5" t="s">
        <v>11</v>
      </c>
      <c r="L433" s="5" t="s">
        <v>1155</v>
      </c>
      <c r="M433" s="2" t="s">
        <v>1156</v>
      </c>
      <c r="N433" s="5" t="s">
        <v>37</v>
      </c>
      <c r="O433" s="8">
        <v>477</v>
      </c>
      <c r="P433" s="8">
        <v>23.1</v>
      </c>
      <c r="Q433" s="8" t="s">
        <v>4</v>
      </c>
      <c r="R433" s="8">
        <v>27.81</v>
      </c>
      <c r="S433" s="8">
        <v>13265.400000000001</v>
      </c>
    </row>
    <row r="434" spans="10:19" ht="29" x14ac:dyDescent="0.35">
      <c r="J434" s="5" t="s">
        <v>1157</v>
      </c>
      <c r="K434" s="5" t="s">
        <v>1</v>
      </c>
      <c r="L434" s="5" t="s">
        <v>1158</v>
      </c>
      <c r="M434" s="2" t="s">
        <v>1159</v>
      </c>
      <c r="N434" s="5" t="s">
        <v>37</v>
      </c>
      <c r="O434" s="8">
        <v>806.09999999999991</v>
      </c>
      <c r="P434" s="8">
        <v>18.39</v>
      </c>
      <c r="Q434" s="8" t="s">
        <v>4</v>
      </c>
      <c r="R434" s="8">
        <v>22.14</v>
      </c>
      <c r="S434" s="8">
        <v>17847.059999999998</v>
      </c>
    </row>
    <row r="435" spans="10:19" ht="43.5" x14ac:dyDescent="0.35">
      <c r="J435" s="5" t="s">
        <v>1160</v>
      </c>
      <c r="K435" s="5" t="s">
        <v>1</v>
      </c>
      <c r="L435" s="5" t="s">
        <v>1161</v>
      </c>
      <c r="M435" s="2" t="s">
        <v>1162</v>
      </c>
      <c r="N435" s="5" t="s">
        <v>37</v>
      </c>
      <c r="O435" s="8">
        <v>1178.4000000000001</v>
      </c>
      <c r="P435" s="8">
        <v>148.44</v>
      </c>
      <c r="Q435" s="8" t="s">
        <v>4</v>
      </c>
      <c r="R435" s="8">
        <v>178.71</v>
      </c>
      <c r="S435" s="8">
        <v>210591.86</v>
      </c>
    </row>
    <row r="436" spans="10:19" ht="29" x14ac:dyDescent="0.35">
      <c r="J436" s="5" t="s">
        <v>1163</v>
      </c>
      <c r="K436" s="5" t="s">
        <v>1</v>
      </c>
      <c r="L436" s="5" t="s">
        <v>1164</v>
      </c>
      <c r="M436" s="2" t="s">
        <v>1165</v>
      </c>
      <c r="N436" s="5" t="s">
        <v>37</v>
      </c>
      <c r="O436" s="8">
        <v>639.9</v>
      </c>
      <c r="P436" s="8">
        <v>28.86</v>
      </c>
      <c r="Q436" s="8" t="s">
        <v>4</v>
      </c>
      <c r="R436" s="8">
        <v>34.74</v>
      </c>
      <c r="S436" s="8">
        <v>22230.139999999996</v>
      </c>
    </row>
    <row r="437" spans="10:19" ht="43.5" x14ac:dyDescent="0.35">
      <c r="J437" s="5" t="s">
        <v>1166</v>
      </c>
      <c r="K437" s="5" t="s">
        <v>1</v>
      </c>
      <c r="L437" s="5" t="s">
        <v>1167</v>
      </c>
      <c r="M437" s="2" t="s">
        <v>1168</v>
      </c>
      <c r="N437" s="5" t="s">
        <v>37</v>
      </c>
      <c r="O437" s="8">
        <v>734</v>
      </c>
      <c r="P437" s="8">
        <v>291.47000000000003</v>
      </c>
      <c r="Q437" s="8" t="s">
        <v>4</v>
      </c>
      <c r="R437" s="8">
        <v>350.9</v>
      </c>
      <c r="S437" s="8">
        <v>257560.59999999998</v>
      </c>
    </row>
    <row r="438" spans="10:19" ht="43.5" x14ac:dyDescent="0.35">
      <c r="J438" s="5" t="s">
        <v>1169</v>
      </c>
      <c r="K438" s="5" t="s">
        <v>1</v>
      </c>
      <c r="L438" s="5" t="s">
        <v>1170</v>
      </c>
      <c r="M438" s="2" t="s">
        <v>1171</v>
      </c>
      <c r="N438" s="5" t="s">
        <v>37</v>
      </c>
      <c r="O438" s="8">
        <v>606.99999999999989</v>
      </c>
      <c r="P438" s="8">
        <v>31.75</v>
      </c>
      <c r="Q438" s="8" t="s">
        <v>4</v>
      </c>
      <c r="R438" s="8">
        <v>38.22</v>
      </c>
      <c r="S438" s="8">
        <v>23199.54</v>
      </c>
    </row>
    <row r="439" spans="10:19" ht="43.5" x14ac:dyDescent="0.35">
      <c r="J439" s="5" t="s">
        <v>1172</v>
      </c>
      <c r="K439" s="5" t="s">
        <v>1</v>
      </c>
      <c r="L439" s="5" t="s">
        <v>1173</v>
      </c>
      <c r="M439" s="2" t="s">
        <v>1174</v>
      </c>
      <c r="N439" s="5" t="s">
        <v>37</v>
      </c>
      <c r="O439" s="8">
        <v>200.2</v>
      </c>
      <c r="P439" s="8">
        <v>43.91</v>
      </c>
      <c r="Q439" s="8" t="s">
        <v>4</v>
      </c>
      <c r="R439" s="8">
        <v>52.86</v>
      </c>
      <c r="S439" s="8">
        <v>10582.58</v>
      </c>
    </row>
    <row r="440" spans="10:19" ht="43.5" x14ac:dyDescent="0.35">
      <c r="J440" s="5" t="s">
        <v>1175</v>
      </c>
      <c r="K440" s="5" t="s">
        <v>1</v>
      </c>
      <c r="L440" s="5" t="s">
        <v>1176</v>
      </c>
      <c r="M440" s="2" t="s">
        <v>1177</v>
      </c>
      <c r="N440" s="5" t="s">
        <v>37</v>
      </c>
      <c r="O440" s="8">
        <v>380</v>
      </c>
      <c r="P440" s="8">
        <v>63.79</v>
      </c>
      <c r="Q440" s="8" t="s">
        <v>4</v>
      </c>
      <c r="R440" s="8">
        <v>76.8</v>
      </c>
      <c r="S440" s="8">
        <v>29184</v>
      </c>
    </row>
    <row r="441" spans="10:19" ht="43.5" x14ac:dyDescent="0.35">
      <c r="J441" s="5" t="s">
        <v>1178</v>
      </c>
      <c r="K441" s="5" t="s">
        <v>1</v>
      </c>
      <c r="L441" s="5" t="s">
        <v>1179</v>
      </c>
      <c r="M441" s="2" t="s">
        <v>1180</v>
      </c>
      <c r="N441" s="5" t="s">
        <v>37</v>
      </c>
      <c r="O441" s="8">
        <v>88.699999999999989</v>
      </c>
      <c r="P441" s="8">
        <v>88.32</v>
      </c>
      <c r="Q441" s="8" t="s">
        <v>4</v>
      </c>
      <c r="R441" s="8">
        <v>106.33</v>
      </c>
      <c r="S441" s="8">
        <v>9431.4599999999991</v>
      </c>
    </row>
    <row r="442" spans="10:19" ht="43.5" x14ac:dyDescent="0.35">
      <c r="J442" s="5" t="s">
        <v>1181</v>
      </c>
      <c r="K442" s="5" t="s">
        <v>1</v>
      </c>
      <c r="L442" s="5" t="s">
        <v>1182</v>
      </c>
      <c r="M442" s="2" t="s">
        <v>1183</v>
      </c>
      <c r="N442" s="5" t="s">
        <v>37</v>
      </c>
      <c r="O442" s="8">
        <v>52.5</v>
      </c>
      <c r="P442" s="8">
        <v>220.13</v>
      </c>
      <c r="Q442" s="8" t="s">
        <v>4</v>
      </c>
      <c r="R442" s="8">
        <v>265.01</v>
      </c>
      <c r="S442" s="8">
        <v>13913.04</v>
      </c>
    </row>
    <row r="443" spans="10:19" ht="43.5" x14ac:dyDescent="0.35">
      <c r="J443" s="5" t="s">
        <v>1184</v>
      </c>
      <c r="K443" s="5" t="s">
        <v>1</v>
      </c>
      <c r="L443" s="5" t="s">
        <v>1185</v>
      </c>
      <c r="M443" s="2" t="s">
        <v>1186</v>
      </c>
      <c r="N443" s="5" t="s">
        <v>37</v>
      </c>
      <c r="O443" s="8">
        <v>17.5</v>
      </c>
      <c r="P443" s="8">
        <v>114.2</v>
      </c>
      <c r="Q443" s="8" t="s">
        <v>4</v>
      </c>
      <c r="R443" s="8">
        <v>137.49</v>
      </c>
      <c r="S443" s="8">
        <v>2406.08</v>
      </c>
    </row>
    <row r="444" spans="10:19" ht="29" x14ac:dyDescent="0.35">
      <c r="J444" s="5" t="s">
        <v>1187</v>
      </c>
      <c r="K444" s="5" t="s">
        <v>1</v>
      </c>
      <c r="L444" s="5" t="s">
        <v>1188</v>
      </c>
      <c r="M444" s="2" t="s">
        <v>1189</v>
      </c>
      <c r="N444" s="5" t="s">
        <v>37</v>
      </c>
      <c r="O444" s="8">
        <v>420.99999999999994</v>
      </c>
      <c r="P444" s="8">
        <v>3.39</v>
      </c>
      <c r="Q444" s="8" t="s">
        <v>4</v>
      </c>
      <c r="R444" s="8">
        <v>4.08</v>
      </c>
      <c r="S444" s="8">
        <v>1717.6799999999998</v>
      </c>
    </row>
    <row r="445" spans="10:19" ht="29" x14ac:dyDescent="0.35">
      <c r="J445" s="5" t="s">
        <v>1190</v>
      </c>
      <c r="K445" s="5" t="s">
        <v>1</v>
      </c>
      <c r="L445" s="5" t="s">
        <v>1191</v>
      </c>
      <c r="M445" s="2" t="s">
        <v>1192</v>
      </c>
      <c r="N445" s="5" t="s">
        <v>37</v>
      </c>
      <c r="O445" s="8">
        <v>37120.699999999997</v>
      </c>
      <c r="P445" s="8">
        <v>4.93</v>
      </c>
      <c r="Q445" s="8" t="s">
        <v>4</v>
      </c>
      <c r="R445" s="8">
        <v>5.94</v>
      </c>
      <c r="S445" s="8">
        <v>220496.94</v>
      </c>
    </row>
    <row r="446" spans="10:19" ht="29" x14ac:dyDescent="0.35">
      <c r="J446" s="5" t="s">
        <v>1193</v>
      </c>
      <c r="K446" s="5" t="s">
        <v>1</v>
      </c>
      <c r="L446" s="5" t="s">
        <v>1194</v>
      </c>
      <c r="M446" s="2" t="s">
        <v>1195</v>
      </c>
      <c r="N446" s="5" t="s">
        <v>37</v>
      </c>
      <c r="O446" s="8">
        <v>412.80000000000007</v>
      </c>
      <c r="P446" s="8">
        <v>7.62</v>
      </c>
      <c r="Q446" s="8" t="s">
        <v>4</v>
      </c>
      <c r="R446" s="8">
        <v>9.17</v>
      </c>
      <c r="S446" s="8">
        <v>3785.3999999999996</v>
      </c>
    </row>
    <row r="447" spans="10:19" ht="29" x14ac:dyDescent="0.35">
      <c r="J447" s="5" t="s">
        <v>1196</v>
      </c>
      <c r="K447" s="5" t="s">
        <v>1</v>
      </c>
      <c r="L447" s="5" t="s">
        <v>1197</v>
      </c>
      <c r="M447" s="2" t="s">
        <v>1198</v>
      </c>
      <c r="N447" s="5" t="s">
        <v>37</v>
      </c>
      <c r="O447" s="8">
        <v>267</v>
      </c>
      <c r="P447" s="8">
        <v>10.64</v>
      </c>
      <c r="Q447" s="8" t="s">
        <v>4</v>
      </c>
      <c r="R447" s="8">
        <v>12.81</v>
      </c>
      <c r="S447" s="8">
        <v>3420.2599999999998</v>
      </c>
    </row>
    <row r="448" spans="10:19" ht="29" x14ac:dyDescent="0.35">
      <c r="J448" s="5" t="s">
        <v>1199</v>
      </c>
      <c r="K448" s="5" t="s">
        <v>1</v>
      </c>
      <c r="L448" s="5" t="s">
        <v>1200</v>
      </c>
      <c r="M448" s="2" t="s">
        <v>1201</v>
      </c>
      <c r="N448" s="5" t="s">
        <v>37</v>
      </c>
      <c r="O448" s="8">
        <v>13.200000000000001</v>
      </c>
      <c r="P448" s="8">
        <v>19.07</v>
      </c>
      <c r="Q448" s="8" t="s">
        <v>4</v>
      </c>
      <c r="R448" s="8">
        <v>22.96</v>
      </c>
      <c r="S448" s="8">
        <v>303.05999999999995</v>
      </c>
    </row>
    <row r="449" spans="10:19" x14ac:dyDescent="0.35">
      <c r="J449" s="5" t="s">
        <v>1202</v>
      </c>
      <c r="K449" s="5" t="s">
        <v>11</v>
      </c>
      <c r="L449" s="5" t="s">
        <v>1203</v>
      </c>
      <c r="M449" s="2" t="s">
        <v>1204</v>
      </c>
      <c r="N449" s="5" t="s">
        <v>13</v>
      </c>
      <c r="O449" s="8">
        <v>15</v>
      </c>
      <c r="P449" s="8">
        <v>256.38</v>
      </c>
      <c r="Q449" s="8" t="s">
        <v>4</v>
      </c>
      <c r="R449" s="8">
        <v>308.66000000000003</v>
      </c>
      <c r="S449" s="8">
        <v>4629.9000000000005</v>
      </c>
    </row>
    <row r="450" spans="10:19" ht="29" x14ac:dyDescent="0.35">
      <c r="J450" s="5" t="s">
        <v>1205</v>
      </c>
      <c r="K450" s="5" t="s">
        <v>1</v>
      </c>
      <c r="L450" s="5" t="s">
        <v>1206</v>
      </c>
      <c r="M450" s="2" t="s">
        <v>1207</v>
      </c>
      <c r="N450" s="5" t="s">
        <v>13</v>
      </c>
      <c r="O450" s="8">
        <v>1</v>
      </c>
      <c r="P450" s="8">
        <v>96.88</v>
      </c>
      <c r="Q450" s="8" t="s">
        <v>4</v>
      </c>
      <c r="R450" s="8">
        <v>116.63</v>
      </c>
      <c r="S450" s="8">
        <v>116.63</v>
      </c>
    </row>
    <row r="451" spans="10:19" ht="43.5" x14ac:dyDescent="0.35">
      <c r="J451" s="5" t="s">
        <v>1208</v>
      </c>
      <c r="K451" s="5" t="s">
        <v>1</v>
      </c>
      <c r="L451" s="5" t="s">
        <v>1209</v>
      </c>
      <c r="M451" s="2" t="s">
        <v>1210</v>
      </c>
      <c r="N451" s="5" t="s">
        <v>13</v>
      </c>
      <c r="O451" s="8">
        <v>2</v>
      </c>
      <c r="P451" s="8">
        <v>77.16</v>
      </c>
      <c r="Q451" s="8" t="s">
        <v>4</v>
      </c>
      <c r="R451" s="8">
        <v>92.89</v>
      </c>
      <c r="S451" s="8">
        <v>185.78</v>
      </c>
    </row>
    <row r="452" spans="10:19" ht="43.5" x14ac:dyDescent="0.35">
      <c r="J452" s="5" t="s">
        <v>1211</v>
      </c>
      <c r="K452" s="5" t="s">
        <v>1</v>
      </c>
      <c r="L452" s="5" t="s">
        <v>1212</v>
      </c>
      <c r="M452" s="2" t="s">
        <v>1213</v>
      </c>
      <c r="N452" s="5" t="s">
        <v>13</v>
      </c>
      <c r="O452" s="8">
        <v>1</v>
      </c>
      <c r="P452" s="8">
        <v>70.34</v>
      </c>
      <c r="Q452" s="8" t="s">
        <v>4</v>
      </c>
      <c r="R452" s="8">
        <v>84.68</v>
      </c>
      <c r="S452" s="8">
        <v>84.68</v>
      </c>
    </row>
    <row r="453" spans="10:19" ht="29" x14ac:dyDescent="0.35">
      <c r="J453" s="5" t="s">
        <v>1214</v>
      </c>
      <c r="K453" s="5" t="s">
        <v>1</v>
      </c>
      <c r="L453" s="5" t="s">
        <v>1215</v>
      </c>
      <c r="M453" s="2" t="s">
        <v>1216</v>
      </c>
      <c r="N453" s="5" t="s">
        <v>13</v>
      </c>
      <c r="O453" s="8">
        <v>19</v>
      </c>
      <c r="P453" s="8">
        <v>61.03</v>
      </c>
      <c r="Q453" s="8" t="s">
        <v>4</v>
      </c>
      <c r="R453" s="8">
        <v>73.47</v>
      </c>
      <c r="S453" s="8">
        <v>1395.93</v>
      </c>
    </row>
    <row r="454" spans="10:19" ht="29" x14ac:dyDescent="0.35">
      <c r="J454" s="5" t="s">
        <v>1217</v>
      </c>
      <c r="K454" s="5" t="s">
        <v>1</v>
      </c>
      <c r="L454" s="5" t="s">
        <v>1218</v>
      </c>
      <c r="M454" s="2" t="s">
        <v>1219</v>
      </c>
      <c r="N454" s="5" t="s">
        <v>13</v>
      </c>
      <c r="O454" s="8">
        <v>9</v>
      </c>
      <c r="P454" s="8">
        <v>52.36</v>
      </c>
      <c r="Q454" s="8" t="s">
        <v>4</v>
      </c>
      <c r="R454" s="8">
        <v>63.04</v>
      </c>
      <c r="S454" s="8">
        <v>567.36</v>
      </c>
    </row>
    <row r="455" spans="10:19" ht="29" x14ac:dyDescent="0.35">
      <c r="J455" s="5" t="s">
        <v>1220</v>
      </c>
      <c r="K455" s="5" t="s">
        <v>1</v>
      </c>
      <c r="L455" s="5" t="s">
        <v>1221</v>
      </c>
      <c r="M455" s="2" t="s">
        <v>1222</v>
      </c>
      <c r="N455" s="5" t="s">
        <v>13</v>
      </c>
      <c r="O455" s="8">
        <v>65</v>
      </c>
      <c r="P455" s="8">
        <v>38.01</v>
      </c>
      <c r="Q455" s="8" t="s">
        <v>4</v>
      </c>
      <c r="R455" s="8">
        <v>45.76</v>
      </c>
      <c r="S455" s="8">
        <v>2974.3999999999996</v>
      </c>
    </row>
    <row r="456" spans="10:19" ht="29" x14ac:dyDescent="0.35">
      <c r="J456" s="5" t="s">
        <v>1223</v>
      </c>
      <c r="K456" s="5" t="s">
        <v>1</v>
      </c>
      <c r="L456" s="5" t="s">
        <v>1224</v>
      </c>
      <c r="M456" s="2" t="s">
        <v>1225</v>
      </c>
      <c r="N456" s="5" t="s">
        <v>13</v>
      </c>
      <c r="O456" s="8">
        <v>4</v>
      </c>
      <c r="P456" s="8">
        <v>83.98</v>
      </c>
      <c r="Q456" s="8" t="s">
        <v>4</v>
      </c>
      <c r="R456" s="8">
        <v>101.1</v>
      </c>
      <c r="S456" s="8">
        <v>404.4</v>
      </c>
    </row>
    <row r="457" spans="10:19" ht="29" x14ac:dyDescent="0.35">
      <c r="J457" s="5" t="s">
        <v>1226</v>
      </c>
      <c r="K457" s="5" t="s">
        <v>1</v>
      </c>
      <c r="L457" s="5" t="s">
        <v>1227</v>
      </c>
      <c r="M457" s="2" t="s">
        <v>1228</v>
      </c>
      <c r="N457" s="5" t="s">
        <v>13</v>
      </c>
      <c r="O457" s="8">
        <v>126</v>
      </c>
      <c r="P457" s="8">
        <v>31.2</v>
      </c>
      <c r="Q457" s="8" t="s">
        <v>4</v>
      </c>
      <c r="R457" s="8">
        <v>37.56</v>
      </c>
      <c r="S457" s="8">
        <v>4732.5599999999995</v>
      </c>
    </row>
    <row r="458" spans="10:19" x14ac:dyDescent="0.35">
      <c r="J458" s="5" t="s">
        <v>1229</v>
      </c>
      <c r="K458" s="5" t="s">
        <v>11</v>
      </c>
      <c r="L458" s="5" t="s">
        <v>1230</v>
      </c>
      <c r="M458" s="2" t="s">
        <v>1231</v>
      </c>
      <c r="N458" s="5" t="s">
        <v>13</v>
      </c>
      <c r="O458" s="8">
        <v>49</v>
      </c>
      <c r="P458" s="8">
        <v>18.48</v>
      </c>
      <c r="Q458" s="8" t="s">
        <v>4</v>
      </c>
      <c r="R458" s="8">
        <v>22.25</v>
      </c>
      <c r="S458" s="8">
        <v>1090.25</v>
      </c>
    </row>
    <row r="459" spans="10:19" x14ac:dyDescent="0.35">
      <c r="J459" s="5" t="s">
        <v>1232</v>
      </c>
      <c r="K459" s="5" t="s">
        <v>11</v>
      </c>
      <c r="L459" s="5" t="s">
        <v>1233</v>
      </c>
      <c r="M459" s="2" t="s">
        <v>1234</v>
      </c>
      <c r="N459" s="5" t="s">
        <v>13</v>
      </c>
      <c r="O459" s="8">
        <v>622</v>
      </c>
      <c r="P459" s="8">
        <v>10.09</v>
      </c>
      <c r="Q459" s="8" t="s">
        <v>4</v>
      </c>
      <c r="R459" s="8">
        <v>12.15</v>
      </c>
      <c r="S459" s="8">
        <v>7557.3</v>
      </c>
    </row>
    <row r="460" spans="10:19" x14ac:dyDescent="0.35">
      <c r="J460" s="5" t="s">
        <v>1235</v>
      </c>
      <c r="K460" s="5" t="s">
        <v>11</v>
      </c>
      <c r="L460" s="5" t="s">
        <v>1236</v>
      </c>
      <c r="M460" s="2" t="s">
        <v>1237</v>
      </c>
      <c r="N460" s="5" t="s">
        <v>13</v>
      </c>
      <c r="O460" s="8">
        <v>293</v>
      </c>
      <c r="P460" s="8">
        <v>9.5</v>
      </c>
      <c r="Q460" s="8" t="s">
        <v>4</v>
      </c>
      <c r="R460" s="8">
        <v>11.44</v>
      </c>
      <c r="S460" s="8">
        <v>3351.92</v>
      </c>
    </row>
    <row r="461" spans="10:19" ht="29" x14ac:dyDescent="0.35">
      <c r="J461" s="5" t="s">
        <v>1238</v>
      </c>
      <c r="K461" s="5" t="s">
        <v>1</v>
      </c>
      <c r="L461" s="5" t="s">
        <v>1239</v>
      </c>
      <c r="M461" s="2" t="s">
        <v>1240</v>
      </c>
      <c r="N461" s="5" t="s">
        <v>13</v>
      </c>
      <c r="O461" s="8">
        <v>58</v>
      </c>
      <c r="P461" s="8">
        <v>36.950000000000003</v>
      </c>
      <c r="Q461" s="8" t="s">
        <v>4</v>
      </c>
      <c r="R461" s="8">
        <v>44.48</v>
      </c>
      <c r="S461" s="8">
        <v>2579.84</v>
      </c>
    </row>
    <row r="462" spans="10:19" ht="43.5" x14ac:dyDescent="0.35">
      <c r="J462" s="5" t="s">
        <v>1241</v>
      </c>
      <c r="K462" s="5" t="s">
        <v>1</v>
      </c>
      <c r="L462" s="5" t="s">
        <v>1242</v>
      </c>
      <c r="M462" s="2" t="s">
        <v>1243</v>
      </c>
      <c r="N462" s="5" t="s">
        <v>13</v>
      </c>
      <c r="O462" s="8">
        <v>2</v>
      </c>
      <c r="P462" s="8">
        <v>98.81</v>
      </c>
      <c r="Q462" s="8" t="s">
        <v>4</v>
      </c>
      <c r="R462" s="8">
        <v>118.96</v>
      </c>
      <c r="S462" s="8">
        <v>237.92</v>
      </c>
    </row>
    <row r="463" spans="10:19" x14ac:dyDescent="0.35">
      <c r="J463" s="5" t="s">
        <v>1244</v>
      </c>
      <c r="K463" s="5" t="s">
        <v>11</v>
      </c>
      <c r="L463" s="5" t="s">
        <v>1245</v>
      </c>
      <c r="M463" s="2" t="s">
        <v>1246</v>
      </c>
      <c r="N463" s="5" t="s">
        <v>13</v>
      </c>
      <c r="O463" s="8">
        <v>1</v>
      </c>
      <c r="P463" s="8">
        <v>25.26</v>
      </c>
      <c r="Q463" s="8" t="s">
        <v>4</v>
      </c>
      <c r="R463" s="8">
        <v>30.41</v>
      </c>
      <c r="S463" s="8">
        <v>30.41</v>
      </c>
    </row>
    <row r="464" spans="10:19" x14ac:dyDescent="0.35">
      <c r="J464" s="5" t="s">
        <v>1247</v>
      </c>
      <c r="K464" s="5" t="s">
        <v>11</v>
      </c>
      <c r="L464" s="5" t="s">
        <v>1248</v>
      </c>
      <c r="M464" s="2" t="s">
        <v>1249</v>
      </c>
      <c r="N464" s="5" t="s">
        <v>13</v>
      </c>
      <c r="O464" s="8">
        <v>2</v>
      </c>
      <c r="P464" s="8">
        <v>470.51</v>
      </c>
      <c r="Q464" s="8" t="s">
        <v>4</v>
      </c>
      <c r="R464" s="8">
        <v>566.45000000000005</v>
      </c>
      <c r="S464" s="8">
        <v>1132.9000000000001</v>
      </c>
    </row>
    <row r="465" spans="10:19" ht="29" x14ac:dyDescent="0.35">
      <c r="J465" s="5" t="s">
        <v>1250</v>
      </c>
      <c r="K465" s="5" t="s">
        <v>1</v>
      </c>
      <c r="L465" s="5" t="s">
        <v>1251</v>
      </c>
      <c r="M465" s="2" t="s">
        <v>1252</v>
      </c>
      <c r="N465" s="5" t="s">
        <v>13</v>
      </c>
      <c r="O465" s="8">
        <v>1</v>
      </c>
      <c r="P465" s="8">
        <v>48.5</v>
      </c>
      <c r="Q465" s="8" t="s">
        <v>4</v>
      </c>
      <c r="R465" s="8">
        <v>58.39</v>
      </c>
      <c r="S465" s="8">
        <v>58.39</v>
      </c>
    </row>
    <row r="466" spans="10:19" ht="29" x14ac:dyDescent="0.35">
      <c r="J466" s="5" t="s">
        <v>1253</v>
      </c>
      <c r="K466" s="5" t="s">
        <v>1</v>
      </c>
      <c r="L466" s="5" t="s">
        <v>1254</v>
      </c>
      <c r="M466" s="2" t="s">
        <v>1255</v>
      </c>
      <c r="N466" s="5" t="s">
        <v>13</v>
      </c>
      <c r="O466" s="8">
        <v>32</v>
      </c>
      <c r="P466" s="8">
        <v>41.62</v>
      </c>
      <c r="Q466" s="8" t="s">
        <v>4</v>
      </c>
      <c r="R466" s="8">
        <v>50.11</v>
      </c>
      <c r="S466" s="8">
        <v>1603.52</v>
      </c>
    </row>
    <row r="467" spans="10:19" ht="29" x14ac:dyDescent="0.35">
      <c r="J467" s="5" t="s">
        <v>1256</v>
      </c>
      <c r="K467" s="5" t="s">
        <v>1</v>
      </c>
      <c r="L467" s="5" t="s">
        <v>1257</v>
      </c>
      <c r="M467" s="2" t="s">
        <v>1258</v>
      </c>
      <c r="N467" s="5" t="s">
        <v>13</v>
      </c>
      <c r="O467" s="8">
        <v>1</v>
      </c>
      <c r="P467" s="8">
        <v>57.81</v>
      </c>
      <c r="Q467" s="8" t="s">
        <v>4</v>
      </c>
      <c r="R467" s="8">
        <v>69.599999999999994</v>
      </c>
      <c r="S467" s="8">
        <v>69.599999999999994</v>
      </c>
    </row>
    <row r="468" spans="10:19" ht="29" x14ac:dyDescent="0.35">
      <c r="J468" s="5" t="s">
        <v>1259</v>
      </c>
      <c r="K468" s="5" t="s">
        <v>1</v>
      </c>
      <c r="L468" s="5" t="s">
        <v>1260</v>
      </c>
      <c r="M468" s="2" t="s">
        <v>1261</v>
      </c>
      <c r="N468" s="5" t="s">
        <v>13</v>
      </c>
      <c r="O468" s="8">
        <v>231</v>
      </c>
      <c r="P468" s="8">
        <v>47.44</v>
      </c>
      <c r="Q468" s="8" t="s">
        <v>4</v>
      </c>
      <c r="R468" s="8">
        <v>57.11</v>
      </c>
      <c r="S468" s="8">
        <v>13192.41</v>
      </c>
    </row>
    <row r="469" spans="10:19" ht="29" x14ac:dyDescent="0.35">
      <c r="J469" s="5" t="s">
        <v>1262</v>
      </c>
      <c r="K469" s="5" t="s">
        <v>1</v>
      </c>
      <c r="L469" s="5" t="s">
        <v>1263</v>
      </c>
      <c r="M469" s="2" t="s">
        <v>1264</v>
      </c>
      <c r="N469" s="5" t="s">
        <v>13</v>
      </c>
      <c r="O469" s="8">
        <v>61</v>
      </c>
      <c r="P469" s="8">
        <v>51.56</v>
      </c>
      <c r="Q469" s="8" t="s">
        <v>4</v>
      </c>
      <c r="R469" s="8">
        <v>62.07</v>
      </c>
      <c r="S469" s="8">
        <v>3786.2700000000004</v>
      </c>
    </row>
    <row r="470" spans="10:19" ht="29" x14ac:dyDescent="0.35">
      <c r="J470" s="5" t="s">
        <v>1265</v>
      </c>
      <c r="K470" s="5" t="s">
        <v>1</v>
      </c>
      <c r="L470" s="5" t="s">
        <v>1266</v>
      </c>
      <c r="M470" s="2" t="s">
        <v>1267</v>
      </c>
      <c r="N470" s="5" t="s">
        <v>13</v>
      </c>
      <c r="O470" s="8">
        <v>1</v>
      </c>
      <c r="P470" s="8">
        <v>74.650000000000006</v>
      </c>
      <c r="Q470" s="8" t="s">
        <v>4</v>
      </c>
      <c r="R470" s="8">
        <v>89.87</v>
      </c>
      <c r="S470" s="8">
        <v>89.87</v>
      </c>
    </row>
    <row r="471" spans="10:19" ht="29" x14ac:dyDescent="0.35">
      <c r="J471" s="5" t="s">
        <v>1268</v>
      </c>
      <c r="K471" s="5" t="s">
        <v>1</v>
      </c>
      <c r="L471" s="5" t="s">
        <v>1269</v>
      </c>
      <c r="M471" s="2" t="s">
        <v>1270</v>
      </c>
      <c r="N471" s="5" t="s">
        <v>13</v>
      </c>
      <c r="O471" s="8">
        <v>439</v>
      </c>
      <c r="P471" s="8">
        <v>25.48</v>
      </c>
      <c r="Q471" s="8" t="s">
        <v>4</v>
      </c>
      <c r="R471" s="8">
        <v>30.68</v>
      </c>
      <c r="S471" s="8">
        <v>13468.52</v>
      </c>
    </row>
    <row r="472" spans="10:19" ht="29" x14ac:dyDescent="0.35">
      <c r="J472" s="5" t="s">
        <v>1271</v>
      </c>
      <c r="K472" s="5" t="s">
        <v>1</v>
      </c>
      <c r="L472" s="5" t="s">
        <v>1272</v>
      </c>
      <c r="M472" s="2" t="s">
        <v>1273</v>
      </c>
      <c r="N472" s="5" t="s">
        <v>13</v>
      </c>
      <c r="O472" s="8">
        <v>149</v>
      </c>
      <c r="P472" s="8">
        <v>27.54</v>
      </c>
      <c r="Q472" s="8" t="s">
        <v>4</v>
      </c>
      <c r="R472" s="8">
        <v>33.159999999999997</v>
      </c>
      <c r="S472" s="8">
        <v>4940.84</v>
      </c>
    </row>
    <row r="473" spans="10:19" ht="29" x14ac:dyDescent="0.35">
      <c r="J473" s="5" t="s">
        <v>1274</v>
      </c>
      <c r="K473" s="5" t="s">
        <v>1</v>
      </c>
      <c r="L473" s="5" t="s">
        <v>1275</v>
      </c>
      <c r="M473" s="2" t="s">
        <v>1276</v>
      </c>
      <c r="N473" s="5" t="s">
        <v>13</v>
      </c>
      <c r="O473" s="8">
        <v>9</v>
      </c>
      <c r="P473" s="8">
        <v>33.450000000000003</v>
      </c>
      <c r="Q473" s="8" t="s">
        <v>4</v>
      </c>
      <c r="R473" s="8">
        <v>40.270000000000003</v>
      </c>
      <c r="S473" s="8">
        <v>362.43</v>
      </c>
    </row>
    <row r="474" spans="10:19" x14ac:dyDescent="0.35">
      <c r="J474" s="5" t="s">
        <v>1277</v>
      </c>
      <c r="K474" s="5" t="s">
        <v>11</v>
      </c>
      <c r="L474" s="5" t="s">
        <v>1278</v>
      </c>
      <c r="M474" s="2" t="s">
        <v>1279</v>
      </c>
      <c r="N474" s="5" t="s">
        <v>13</v>
      </c>
      <c r="O474" s="8">
        <v>9</v>
      </c>
      <c r="P474" s="8">
        <v>178.62</v>
      </c>
      <c r="Q474" s="8" t="s">
        <v>4</v>
      </c>
      <c r="R474" s="8">
        <v>215.04</v>
      </c>
      <c r="S474" s="8">
        <v>1935.36</v>
      </c>
    </row>
    <row r="475" spans="10:19" ht="29" x14ac:dyDescent="0.35">
      <c r="J475" s="5" t="s">
        <v>1280</v>
      </c>
      <c r="K475" s="5" t="s">
        <v>1</v>
      </c>
      <c r="L475" s="5" t="s">
        <v>1281</v>
      </c>
      <c r="M475" s="2" t="s">
        <v>1282</v>
      </c>
      <c r="N475" s="5" t="s">
        <v>13</v>
      </c>
      <c r="O475" s="8">
        <v>130</v>
      </c>
      <c r="P475" s="8">
        <v>56.21</v>
      </c>
      <c r="Q475" s="8" t="s">
        <v>4</v>
      </c>
      <c r="R475" s="8">
        <v>67.67</v>
      </c>
      <c r="S475" s="8">
        <v>8797.1</v>
      </c>
    </row>
    <row r="476" spans="10:19" ht="29" x14ac:dyDescent="0.35">
      <c r="J476" s="5" t="s">
        <v>1283</v>
      </c>
      <c r="K476" s="5" t="s">
        <v>1</v>
      </c>
      <c r="L476" s="5" t="s">
        <v>1284</v>
      </c>
      <c r="M476" s="2" t="s">
        <v>1285</v>
      </c>
      <c r="N476" s="5" t="s">
        <v>13</v>
      </c>
      <c r="O476" s="8">
        <v>6</v>
      </c>
      <c r="P476" s="8">
        <v>58.16</v>
      </c>
      <c r="Q476" s="8" t="s">
        <v>4</v>
      </c>
      <c r="R476" s="8">
        <v>70.02</v>
      </c>
      <c r="S476" s="8">
        <v>420.11999999999995</v>
      </c>
    </row>
    <row r="477" spans="10:19" ht="29" x14ac:dyDescent="0.35">
      <c r="J477" s="5" t="s">
        <v>1286</v>
      </c>
      <c r="K477" s="5" t="s">
        <v>1</v>
      </c>
      <c r="L477" s="5" t="s">
        <v>1287</v>
      </c>
      <c r="M477" s="2" t="s">
        <v>1288</v>
      </c>
      <c r="N477" s="5" t="s">
        <v>13</v>
      </c>
      <c r="O477" s="8">
        <v>1</v>
      </c>
      <c r="P477" s="8">
        <v>61.23</v>
      </c>
      <c r="Q477" s="8" t="s">
        <v>4</v>
      </c>
      <c r="R477" s="8">
        <v>73.709999999999994</v>
      </c>
      <c r="S477" s="8">
        <v>73.709999999999994</v>
      </c>
    </row>
    <row r="478" spans="10:19" ht="29" x14ac:dyDescent="0.35">
      <c r="J478" s="5" t="s">
        <v>1289</v>
      </c>
      <c r="K478" s="5" t="s">
        <v>1</v>
      </c>
      <c r="L478" s="5" t="s">
        <v>1290</v>
      </c>
      <c r="M478" s="2" t="s">
        <v>1291</v>
      </c>
      <c r="N478" s="5" t="s">
        <v>13</v>
      </c>
      <c r="O478" s="8">
        <v>7</v>
      </c>
      <c r="P478" s="8">
        <v>65.34</v>
      </c>
      <c r="Q478" s="8" t="s">
        <v>4</v>
      </c>
      <c r="R478" s="8">
        <v>78.66</v>
      </c>
      <c r="S478" s="8">
        <v>550.61999999999989</v>
      </c>
    </row>
    <row r="479" spans="10:19" ht="29" x14ac:dyDescent="0.35">
      <c r="J479" s="5" t="s">
        <v>1292</v>
      </c>
      <c r="K479" s="5" t="s">
        <v>1</v>
      </c>
      <c r="L479" s="5" t="s">
        <v>1293</v>
      </c>
      <c r="M479" s="2" t="s">
        <v>1294</v>
      </c>
      <c r="N479" s="5" t="s">
        <v>13</v>
      </c>
      <c r="O479" s="8">
        <v>1</v>
      </c>
      <c r="P479" s="8">
        <v>68.19</v>
      </c>
      <c r="Q479" s="8" t="s">
        <v>4</v>
      </c>
      <c r="R479" s="8">
        <v>82.09</v>
      </c>
      <c r="S479" s="8">
        <v>82.09</v>
      </c>
    </row>
    <row r="480" spans="10:19" x14ac:dyDescent="0.35">
      <c r="J480" s="5" t="s">
        <v>1295</v>
      </c>
      <c r="K480" s="5" t="s">
        <v>11</v>
      </c>
      <c r="L480" s="5" t="s">
        <v>1296</v>
      </c>
      <c r="M480" s="2" t="s">
        <v>1297</v>
      </c>
      <c r="N480" s="5" t="s">
        <v>13</v>
      </c>
      <c r="O480" s="8">
        <v>4</v>
      </c>
      <c r="P480" s="8">
        <v>237.42</v>
      </c>
      <c r="Q480" s="8" t="s">
        <v>4</v>
      </c>
      <c r="R480" s="8">
        <v>285.83</v>
      </c>
      <c r="S480" s="8">
        <v>1143.32</v>
      </c>
    </row>
    <row r="481" spans="10:19" ht="29" x14ac:dyDescent="0.35">
      <c r="J481" s="5" t="s">
        <v>1298</v>
      </c>
      <c r="K481" s="5" t="s">
        <v>1</v>
      </c>
      <c r="L481" s="5" t="s">
        <v>1299</v>
      </c>
      <c r="M481" s="2" t="s">
        <v>1300</v>
      </c>
      <c r="N481" s="5" t="s">
        <v>13</v>
      </c>
      <c r="O481" s="8">
        <v>6</v>
      </c>
      <c r="P481" s="8">
        <v>408.65</v>
      </c>
      <c r="Q481" s="8" t="s">
        <v>4</v>
      </c>
      <c r="R481" s="8">
        <v>491.97</v>
      </c>
      <c r="S481" s="8">
        <v>2951.8200000000006</v>
      </c>
    </row>
    <row r="482" spans="10:19" ht="29" x14ac:dyDescent="0.35">
      <c r="J482" s="5" t="s">
        <v>1301</v>
      </c>
      <c r="K482" s="5" t="s">
        <v>1</v>
      </c>
      <c r="L482" s="5" t="s">
        <v>1302</v>
      </c>
      <c r="M482" s="2" t="s">
        <v>1303</v>
      </c>
      <c r="N482" s="5" t="s">
        <v>13</v>
      </c>
      <c r="O482" s="8">
        <v>17</v>
      </c>
      <c r="P482" s="8">
        <v>70.989999999999995</v>
      </c>
      <c r="Q482" s="8" t="s">
        <v>4</v>
      </c>
      <c r="R482" s="8">
        <v>85.46</v>
      </c>
      <c r="S482" s="8">
        <v>1452.8200000000002</v>
      </c>
    </row>
    <row r="483" spans="10:19" ht="29" x14ac:dyDescent="0.35">
      <c r="J483" s="5" t="s">
        <v>1304</v>
      </c>
      <c r="K483" s="5" t="s">
        <v>1</v>
      </c>
      <c r="L483" s="5" t="s">
        <v>1305</v>
      </c>
      <c r="M483" s="2" t="s">
        <v>1306</v>
      </c>
      <c r="N483" s="5" t="s">
        <v>13</v>
      </c>
      <c r="O483" s="8">
        <v>16</v>
      </c>
      <c r="P483" s="8">
        <v>85.8</v>
      </c>
      <c r="Q483" s="8" t="s">
        <v>4</v>
      </c>
      <c r="R483" s="8">
        <v>103.29</v>
      </c>
      <c r="S483" s="8">
        <v>1652.6399999999999</v>
      </c>
    </row>
    <row r="484" spans="10:19" x14ac:dyDescent="0.35">
      <c r="J484" s="5" t="s">
        <v>1307</v>
      </c>
      <c r="K484" s="5" t="s">
        <v>11</v>
      </c>
      <c r="L484" s="5" t="s">
        <v>1308</v>
      </c>
      <c r="M484" s="2" t="s">
        <v>1309</v>
      </c>
      <c r="N484" s="5" t="s">
        <v>13</v>
      </c>
      <c r="O484" s="8">
        <v>10</v>
      </c>
      <c r="P484" s="8">
        <v>640.72</v>
      </c>
      <c r="Q484" s="8" t="s">
        <v>4</v>
      </c>
      <c r="R484" s="8">
        <v>771.36</v>
      </c>
      <c r="S484" s="8">
        <v>7713.6</v>
      </c>
    </row>
    <row r="485" spans="10:19" ht="29" x14ac:dyDescent="0.35">
      <c r="J485" s="5" t="s">
        <v>1310</v>
      </c>
      <c r="K485" s="5" t="s">
        <v>11</v>
      </c>
      <c r="L485" s="5" t="s">
        <v>1311</v>
      </c>
      <c r="M485" s="2" t="s">
        <v>1312</v>
      </c>
      <c r="N485" s="5" t="s">
        <v>13</v>
      </c>
      <c r="O485" s="8">
        <v>2</v>
      </c>
      <c r="P485" s="8">
        <v>179.2</v>
      </c>
      <c r="Q485" s="8" t="s">
        <v>4</v>
      </c>
      <c r="R485" s="8">
        <v>215.74</v>
      </c>
      <c r="S485" s="8">
        <v>431.48</v>
      </c>
    </row>
    <row r="486" spans="10:19" ht="29" x14ac:dyDescent="0.35">
      <c r="J486" s="5" t="s">
        <v>1313</v>
      </c>
      <c r="K486" s="5" t="s">
        <v>1</v>
      </c>
      <c r="L486" s="5" t="s">
        <v>1314</v>
      </c>
      <c r="M486" s="2" t="s">
        <v>1315</v>
      </c>
      <c r="N486" s="5" t="s">
        <v>13</v>
      </c>
      <c r="O486" s="8">
        <v>6</v>
      </c>
      <c r="P486" s="8">
        <v>152.75</v>
      </c>
      <c r="Q486" s="8" t="s">
        <v>4</v>
      </c>
      <c r="R486" s="8">
        <v>183.9</v>
      </c>
      <c r="S486" s="8">
        <v>1103.4000000000001</v>
      </c>
    </row>
    <row r="487" spans="10:19" ht="29" x14ac:dyDescent="0.35">
      <c r="J487" s="5" t="s">
        <v>1316</v>
      </c>
      <c r="K487" s="5" t="s">
        <v>1</v>
      </c>
      <c r="L487" s="5" t="s">
        <v>1317</v>
      </c>
      <c r="M487" s="2" t="s">
        <v>1318</v>
      </c>
      <c r="N487" s="5" t="s">
        <v>13</v>
      </c>
      <c r="O487" s="8">
        <v>10</v>
      </c>
      <c r="P487" s="8">
        <v>11.39</v>
      </c>
      <c r="Q487" s="8" t="s">
        <v>4</v>
      </c>
      <c r="R487" s="8">
        <v>13.71</v>
      </c>
      <c r="S487" s="8">
        <v>137.10000000000002</v>
      </c>
    </row>
    <row r="488" spans="10:19" ht="29" x14ac:dyDescent="0.35">
      <c r="J488" s="5" t="s">
        <v>1319</v>
      </c>
      <c r="K488" s="5" t="s">
        <v>1</v>
      </c>
      <c r="L488" s="5" t="s">
        <v>1320</v>
      </c>
      <c r="M488" s="2" t="s">
        <v>1321</v>
      </c>
      <c r="N488" s="5" t="s">
        <v>13</v>
      </c>
      <c r="O488" s="8">
        <v>158</v>
      </c>
      <c r="P488" s="8">
        <v>12.32</v>
      </c>
      <c r="Q488" s="8" t="s">
        <v>4</v>
      </c>
      <c r="R488" s="8">
        <v>14.83</v>
      </c>
      <c r="S488" s="8">
        <v>2343.14</v>
      </c>
    </row>
    <row r="489" spans="10:19" ht="29" x14ac:dyDescent="0.35">
      <c r="J489" s="5" t="s">
        <v>1322</v>
      </c>
      <c r="K489" s="5" t="s">
        <v>1</v>
      </c>
      <c r="L489" s="5" t="s">
        <v>1323</v>
      </c>
      <c r="M489" s="2" t="s">
        <v>1324</v>
      </c>
      <c r="N489" s="5" t="s">
        <v>13</v>
      </c>
      <c r="O489" s="8">
        <v>2</v>
      </c>
      <c r="P489" s="8">
        <v>608.42999999999995</v>
      </c>
      <c r="Q489" s="8" t="s">
        <v>4</v>
      </c>
      <c r="R489" s="8">
        <v>732.49</v>
      </c>
      <c r="S489" s="8">
        <v>1464.98</v>
      </c>
    </row>
    <row r="490" spans="10:19" ht="29" x14ac:dyDescent="0.35">
      <c r="J490" s="5" t="s">
        <v>1325</v>
      </c>
      <c r="K490" s="5" t="s">
        <v>1</v>
      </c>
      <c r="L490" s="5" t="s">
        <v>1326</v>
      </c>
      <c r="M490" s="2" t="s">
        <v>1327</v>
      </c>
      <c r="N490" s="5" t="s">
        <v>13</v>
      </c>
      <c r="O490" s="8">
        <v>2</v>
      </c>
      <c r="P490" s="8">
        <v>1288.27</v>
      </c>
      <c r="Q490" s="8" t="s">
        <v>4</v>
      </c>
      <c r="R490" s="8">
        <v>1550.95</v>
      </c>
      <c r="S490" s="8">
        <v>3101.9</v>
      </c>
    </row>
    <row r="491" spans="10:19" ht="29" x14ac:dyDescent="0.35">
      <c r="J491" s="5" t="s">
        <v>1328</v>
      </c>
      <c r="K491" s="5" t="s">
        <v>11</v>
      </c>
      <c r="L491" s="5" t="s">
        <v>1329</v>
      </c>
      <c r="M491" s="2" t="s">
        <v>1330</v>
      </c>
      <c r="N491" s="5" t="s">
        <v>13</v>
      </c>
      <c r="O491" s="8">
        <v>5</v>
      </c>
      <c r="P491" s="8">
        <v>15928.45</v>
      </c>
      <c r="Q491" s="8" t="s">
        <v>4</v>
      </c>
      <c r="R491" s="8">
        <v>19176.259999999998</v>
      </c>
      <c r="S491" s="8">
        <v>95881.299999999988</v>
      </c>
    </row>
    <row r="492" spans="10:19" ht="29" x14ac:dyDescent="0.35">
      <c r="J492" s="5" t="s">
        <v>1331</v>
      </c>
      <c r="K492" s="5" t="s">
        <v>11</v>
      </c>
      <c r="L492" s="5" t="s">
        <v>1332</v>
      </c>
      <c r="M492" s="2" t="s">
        <v>1333</v>
      </c>
      <c r="N492" s="5" t="s">
        <v>13</v>
      </c>
      <c r="O492" s="8">
        <v>2</v>
      </c>
      <c r="P492" s="8">
        <v>1391.5</v>
      </c>
      <c r="Q492" s="8" t="s">
        <v>4</v>
      </c>
      <c r="R492" s="8">
        <v>1675.23</v>
      </c>
      <c r="S492" s="8">
        <v>3350.46</v>
      </c>
    </row>
    <row r="493" spans="10:19" x14ac:dyDescent="0.35">
      <c r="J493" s="5" t="s">
        <v>1334</v>
      </c>
      <c r="K493" s="5" t="s">
        <v>11</v>
      </c>
      <c r="L493" s="5" t="s">
        <v>1335</v>
      </c>
      <c r="M493" s="2" t="s">
        <v>1336</v>
      </c>
      <c r="N493" s="5" t="s">
        <v>13</v>
      </c>
      <c r="O493" s="8">
        <v>4</v>
      </c>
      <c r="P493" s="8">
        <v>327.81</v>
      </c>
      <c r="Q493" s="8" t="s">
        <v>4</v>
      </c>
      <c r="R493" s="8">
        <v>394.65</v>
      </c>
      <c r="S493" s="8">
        <v>1578.6</v>
      </c>
    </row>
    <row r="494" spans="10:19" x14ac:dyDescent="0.35">
      <c r="J494" s="5" t="s">
        <v>1337</v>
      </c>
      <c r="K494" s="5" t="s">
        <v>11</v>
      </c>
      <c r="L494" s="5" t="s">
        <v>1338</v>
      </c>
      <c r="M494" s="2" t="s">
        <v>1339</v>
      </c>
      <c r="N494" s="5" t="s">
        <v>13</v>
      </c>
      <c r="O494" s="8">
        <v>94</v>
      </c>
      <c r="P494" s="8">
        <v>340.04</v>
      </c>
      <c r="Q494" s="8" t="s">
        <v>4</v>
      </c>
      <c r="R494" s="8">
        <v>409.37</v>
      </c>
      <c r="S494" s="8">
        <v>38480.78</v>
      </c>
    </row>
    <row r="495" spans="10:19" ht="43.5" x14ac:dyDescent="0.35">
      <c r="J495" s="5" t="s">
        <v>1340</v>
      </c>
      <c r="K495" s="5" t="s">
        <v>11</v>
      </c>
      <c r="L495" s="5" t="s">
        <v>1341</v>
      </c>
      <c r="M495" s="2" t="s">
        <v>1342</v>
      </c>
      <c r="N495" s="5" t="s">
        <v>13</v>
      </c>
      <c r="O495" s="8">
        <v>8</v>
      </c>
      <c r="P495" s="8">
        <v>528.94000000000005</v>
      </c>
      <c r="Q495" s="8" t="s">
        <v>4</v>
      </c>
      <c r="R495" s="8">
        <v>636.79</v>
      </c>
      <c r="S495" s="8">
        <v>5094.32</v>
      </c>
    </row>
    <row r="496" spans="10:19" x14ac:dyDescent="0.35">
      <c r="J496" s="5" t="s">
        <v>1343</v>
      </c>
      <c r="K496" s="5" t="s">
        <v>11</v>
      </c>
      <c r="L496" s="5" t="s">
        <v>1344</v>
      </c>
      <c r="M496" s="2" t="s">
        <v>1345</v>
      </c>
      <c r="N496" s="5" t="s">
        <v>13</v>
      </c>
      <c r="O496" s="8">
        <v>47</v>
      </c>
      <c r="P496" s="8">
        <v>145.15</v>
      </c>
      <c r="Q496" s="8" t="s">
        <v>4</v>
      </c>
      <c r="R496" s="8">
        <v>174.75</v>
      </c>
      <c r="S496" s="8">
        <v>8213.25</v>
      </c>
    </row>
    <row r="497" spans="10:19" ht="29" x14ac:dyDescent="0.35">
      <c r="J497" s="5" t="s">
        <v>1346</v>
      </c>
      <c r="K497" s="5" t="s">
        <v>11</v>
      </c>
      <c r="L497" s="5" t="s">
        <v>1347</v>
      </c>
      <c r="M497" s="2" t="s">
        <v>1348</v>
      </c>
      <c r="N497" s="5" t="s">
        <v>13</v>
      </c>
      <c r="O497" s="8">
        <v>5</v>
      </c>
      <c r="P497" s="8">
        <v>166.78</v>
      </c>
      <c r="Q497" s="8" t="s">
        <v>4</v>
      </c>
      <c r="R497" s="8">
        <v>200.79</v>
      </c>
      <c r="S497" s="8">
        <v>1003.9499999999999</v>
      </c>
    </row>
    <row r="498" spans="10:19" x14ac:dyDescent="0.35">
      <c r="J498" s="5" t="s">
        <v>1349</v>
      </c>
      <c r="K498" s="5" t="s">
        <v>11</v>
      </c>
      <c r="L498" s="5" t="s">
        <v>1350</v>
      </c>
      <c r="M498" s="2" t="s">
        <v>1351</v>
      </c>
      <c r="N498" s="5" t="s">
        <v>13</v>
      </c>
      <c r="O498" s="8">
        <v>1</v>
      </c>
      <c r="P498" s="8">
        <v>170.87</v>
      </c>
      <c r="Q498" s="8" t="s">
        <v>4</v>
      </c>
      <c r="R498" s="8">
        <v>205.71</v>
      </c>
      <c r="S498" s="8">
        <v>205.71</v>
      </c>
    </row>
    <row r="499" spans="10:19" x14ac:dyDescent="0.35">
      <c r="J499" s="5" t="s">
        <v>1352</v>
      </c>
      <c r="K499" s="5" t="s">
        <v>11</v>
      </c>
      <c r="L499" s="5" t="s">
        <v>1353</v>
      </c>
      <c r="M499" s="2" t="s">
        <v>1354</v>
      </c>
      <c r="N499" s="5" t="s">
        <v>13</v>
      </c>
      <c r="O499" s="8">
        <v>9</v>
      </c>
      <c r="P499" s="8">
        <v>333.47</v>
      </c>
      <c r="Q499" s="8" t="s">
        <v>4</v>
      </c>
      <c r="R499" s="8">
        <v>401.46</v>
      </c>
      <c r="S499" s="8">
        <v>3613.14</v>
      </c>
    </row>
    <row r="500" spans="10:19" x14ac:dyDescent="0.35">
      <c r="J500" s="5" t="s">
        <v>1355</v>
      </c>
      <c r="K500" s="5" t="s">
        <v>11</v>
      </c>
      <c r="L500" s="5" t="s">
        <v>1356</v>
      </c>
      <c r="M500" s="2" t="s">
        <v>1357</v>
      </c>
      <c r="N500" s="5" t="s">
        <v>13</v>
      </c>
      <c r="O500" s="8">
        <v>38</v>
      </c>
      <c r="P500" s="8">
        <v>14.86</v>
      </c>
      <c r="Q500" s="8" t="s">
        <v>4</v>
      </c>
      <c r="R500" s="8">
        <v>17.89</v>
      </c>
      <c r="S500" s="8">
        <v>679.82</v>
      </c>
    </row>
    <row r="501" spans="10:19" x14ac:dyDescent="0.35">
      <c r="J501" s="5" t="s">
        <v>1358</v>
      </c>
      <c r="K501" s="5" t="s">
        <v>11</v>
      </c>
      <c r="L501" s="5" t="s">
        <v>1359</v>
      </c>
      <c r="M501" s="2" t="s">
        <v>1360</v>
      </c>
      <c r="N501" s="5" t="s">
        <v>13</v>
      </c>
      <c r="O501" s="8">
        <v>126</v>
      </c>
      <c r="P501" s="8">
        <v>12.86</v>
      </c>
      <c r="Q501" s="8" t="s">
        <v>4</v>
      </c>
      <c r="R501" s="8">
        <v>15.48</v>
      </c>
      <c r="S501" s="8">
        <v>1950.48</v>
      </c>
    </row>
    <row r="502" spans="10:19" ht="29" x14ac:dyDescent="0.35">
      <c r="J502" s="5" t="s">
        <v>1361</v>
      </c>
      <c r="K502" s="5" t="s">
        <v>11</v>
      </c>
      <c r="L502" s="5" t="s">
        <v>1362</v>
      </c>
      <c r="M502" s="2" t="s">
        <v>1363</v>
      </c>
      <c r="N502" s="5" t="s">
        <v>13</v>
      </c>
      <c r="O502" s="8">
        <v>1</v>
      </c>
      <c r="P502" s="8">
        <v>189.38</v>
      </c>
      <c r="Q502" s="8" t="s">
        <v>4</v>
      </c>
      <c r="R502" s="8">
        <v>227.99</v>
      </c>
      <c r="S502" s="8">
        <v>227.99</v>
      </c>
    </row>
    <row r="503" spans="10:19" x14ac:dyDescent="0.35">
      <c r="J503" s="5" t="s">
        <v>1364</v>
      </c>
      <c r="K503" s="5" t="s">
        <v>11</v>
      </c>
      <c r="L503" s="5" t="s">
        <v>1365</v>
      </c>
      <c r="M503" s="2" t="s">
        <v>1366</v>
      </c>
      <c r="N503" s="5" t="s">
        <v>13</v>
      </c>
      <c r="O503" s="8">
        <v>1</v>
      </c>
      <c r="P503" s="8">
        <v>232.32</v>
      </c>
      <c r="Q503" s="8" t="s">
        <v>4</v>
      </c>
      <c r="R503" s="8">
        <v>279.69</v>
      </c>
      <c r="S503" s="8">
        <v>279.69</v>
      </c>
    </row>
    <row r="504" spans="10:19" x14ac:dyDescent="0.35">
      <c r="J504" s="5" t="s">
        <v>1367</v>
      </c>
      <c r="K504" s="5" t="s">
        <v>11</v>
      </c>
      <c r="L504" s="5" t="s">
        <v>1368</v>
      </c>
      <c r="M504" s="2" t="s">
        <v>1369</v>
      </c>
      <c r="N504" s="5" t="s">
        <v>13</v>
      </c>
      <c r="O504" s="8">
        <v>9</v>
      </c>
      <c r="P504" s="8">
        <v>52.38</v>
      </c>
      <c r="Q504" s="8" t="s">
        <v>4</v>
      </c>
      <c r="R504" s="8">
        <v>63.06</v>
      </c>
      <c r="S504" s="8">
        <v>567.54</v>
      </c>
    </row>
    <row r="505" spans="10:19" x14ac:dyDescent="0.35">
      <c r="J505" s="5" t="s">
        <v>1370</v>
      </c>
      <c r="K505" s="5" t="s">
        <v>11</v>
      </c>
      <c r="L505" s="5" t="s">
        <v>1371</v>
      </c>
      <c r="M505" s="2" t="s">
        <v>1372</v>
      </c>
      <c r="N505" s="5" t="s">
        <v>37</v>
      </c>
      <c r="O505" s="8">
        <v>429.79999999999995</v>
      </c>
      <c r="P505" s="8">
        <v>55.88</v>
      </c>
      <c r="Q505" s="8" t="s">
        <v>4</v>
      </c>
      <c r="R505" s="8">
        <v>67.27</v>
      </c>
      <c r="S505" s="8">
        <v>28912.659999999996</v>
      </c>
    </row>
    <row r="506" spans="10:19" x14ac:dyDescent="0.35">
      <c r="J506" s="5" t="s">
        <v>1373</v>
      </c>
      <c r="K506" s="5" t="s">
        <v>11</v>
      </c>
      <c r="L506" s="5" t="s">
        <v>1374</v>
      </c>
      <c r="M506" s="2" t="s">
        <v>1375</v>
      </c>
      <c r="N506" s="5" t="s">
        <v>37</v>
      </c>
      <c r="O506" s="8">
        <v>48.5</v>
      </c>
      <c r="P506" s="8">
        <v>64.02</v>
      </c>
      <c r="Q506" s="8" t="s">
        <v>4</v>
      </c>
      <c r="R506" s="8">
        <v>77.069999999999993</v>
      </c>
      <c r="S506" s="8">
        <v>3737.8999999999996</v>
      </c>
    </row>
    <row r="507" spans="10:19" x14ac:dyDescent="0.35">
      <c r="J507" s="5" t="s">
        <v>1376</v>
      </c>
      <c r="K507" s="5" t="s">
        <v>11</v>
      </c>
      <c r="L507" s="5" t="s">
        <v>1377</v>
      </c>
      <c r="M507" s="2" t="s">
        <v>1378</v>
      </c>
      <c r="N507" s="5" t="s">
        <v>37</v>
      </c>
      <c r="O507" s="8">
        <v>72.599999999999994</v>
      </c>
      <c r="P507" s="8">
        <v>76.84</v>
      </c>
      <c r="Q507" s="8" t="s">
        <v>4</v>
      </c>
      <c r="R507" s="8">
        <v>92.51</v>
      </c>
      <c r="S507" s="8">
        <v>6716.22</v>
      </c>
    </row>
    <row r="508" spans="10:19" x14ac:dyDescent="0.35">
      <c r="J508" s="5" t="s">
        <v>1379</v>
      </c>
      <c r="K508" s="5" t="s">
        <v>11</v>
      </c>
      <c r="L508" s="5" t="s">
        <v>1380</v>
      </c>
      <c r="M508" s="2" t="s">
        <v>1381</v>
      </c>
      <c r="N508" s="5" t="s">
        <v>37</v>
      </c>
      <c r="O508" s="8">
        <v>4.2</v>
      </c>
      <c r="P508" s="8">
        <v>189.67</v>
      </c>
      <c r="Q508" s="8" t="s">
        <v>4</v>
      </c>
      <c r="R508" s="8">
        <v>228.34</v>
      </c>
      <c r="S508" s="8">
        <v>959.02</v>
      </c>
    </row>
    <row r="509" spans="10:19" ht="29" x14ac:dyDescent="0.35">
      <c r="J509" s="5" t="s">
        <v>1382</v>
      </c>
      <c r="K509" s="5" t="s">
        <v>11</v>
      </c>
      <c r="L509" s="5" t="s">
        <v>1383</v>
      </c>
      <c r="M509" s="2" t="s">
        <v>1384</v>
      </c>
      <c r="N509" s="5" t="s">
        <v>13</v>
      </c>
      <c r="O509" s="8">
        <v>1</v>
      </c>
      <c r="P509" s="8">
        <v>54.43</v>
      </c>
      <c r="Q509" s="8" t="s">
        <v>4</v>
      </c>
      <c r="R509" s="8">
        <v>65.53</v>
      </c>
      <c r="S509" s="8">
        <v>65.53</v>
      </c>
    </row>
    <row r="510" spans="10:19" ht="29" x14ac:dyDescent="0.35">
      <c r="J510" s="5" t="s">
        <v>1385</v>
      </c>
      <c r="K510" s="5" t="s">
        <v>11</v>
      </c>
      <c r="L510" s="5" t="s">
        <v>1386</v>
      </c>
      <c r="M510" s="2" t="s">
        <v>1387</v>
      </c>
      <c r="N510" s="5" t="s">
        <v>13</v>
      </c>
      <c r="O510" s="8">
        <v>1</v>
      </c>
      <c r="P510" s="8">
        <v>69.27</v>
      </c>
      <c r="Q510" s="8" t="s">
        <v>4</v>
      </c>
      <c r="R510" s="8">
        <v>83.39</v>
      </c>
      <c r="S510" s="8">
        <v>83.39</v>
      </c>
    </row>
    <row r="511" spans="10:19" ht="29" x14ac:dyDescent="0.35">
      <c r="J511" s="5" t="s">
        <v>1388</v>
      </c>
      <c r="K511" s="5" t="s">
        <v>11</v>
      </c>
      <c r="L511" s="5" t="s">
        <v>1389</v>
      </c>
      <c r="M511" s="2" t="s">
        <v>1390</v>
      </c>
      <c r="N511" s="5" t="s">
        <v>13</v>
      </c>
      <c r="O511" s="8">
        <v>3</v>
      </c>
      <c r="P511" s="8">
        <v>86.12</v>
      </c>
      <c r="Q511" s="8" t="s">
        <v>4</v>
      </c>
      <c r="R511" s="8">
        <v>103.68</v>
      </c>
      <c r="S511" s="8">
        <v>311.04000000000002</v>
      </c>
    </row>
    <row r="512" spans="10:19" ht="29" x14ac:dyDescent="0.35">
      <c r="J512" s="5" t="s">
        <v>1391</v>
      </c>
      <c r="K512" s="5" t="s">
        <v>11</v>
      </c>
      <c r="L512" s="5" t="s">
        <v>1392</v>
      </c>
      <c r="M512" s="2" t="s">
        <v>1393</v>
      </c>
      <c r="N512" s="5" t="s">
        <v>13</v>
      </c>
      <c r="O512" s="8">
        <v>2</v>
      </c>
      <c r="P512" s="8">
        <v>41.45</v>
      </c>
      <c r="Q512" s="8" t="s">
        <v>4</v>
      </c>
      <c r="R512" s="8">
        <v>49.9</v>
      </c>
      <c r="S512" s="8">
        <v>99.8</v>
      </c>
    </row>
    <row r="513" spans="10:19" ht="29" x14ac:dyDescent="0.35">
      <c r="J513" s="5" t="s">
        <v>1394</v>
      </c>
      <c r="K513" s="5" t="s">
        <v>11</v>
      </c>
      <c r="L513" s="5" t="s">
        <v>1395</v>
      </c>
      <c r="M513" s="2" t="s">
        <v>1396</v>
      </c>
      <c r="N513" s="5" t="s">
        <v>13</v>
      </c>
      <c r="O513" s="8">
        <v>425</v>
      </c>
      <c r="P513" s="8">
        <v>27.81</v>
      </c>
      <c r="Q513" s="8" t="s">
        <v>4</v>
      </c>
      <c r="R513" s="8">
        <v>33.479999999999997</v>
      </c>
      <c r="S513" s="8">
        <v>14229</v>
      </c>
    </row>
    <row r="514" spans="10:19" ht="29" x14ac:dyDescent="0.35">
      <c r="J514" s="5" t="s">
        <v>1397</v>
      </c>
      <c r="K514" s="5" t="s">
        <v>11</v>
      </c>
      <c r="L514" s="5" t="s">
        <v>1398</v>
      </c>
      <c r="M514" s="2" t="s">
        <v>1399</v>
      </c>
      <c r="N514" s="5" t="s">
        <v>13</v>
      </c>
      <c r="O514" s="8">
        <v>52</v>
      </c>
      <c r="P514" s="8">
        <v>41.45</v>
      </c>
      <c r="Q514" s="8" t="s">
        <v>4</v>
      </c>
      <c r="R514" s="8">
        <v>49.9</v>
      </c>
      <c r="S514" s="8">
        <v>2594.7999999999997</v>
      </c>
    </row>
    <row r="515" spans="10:19" x14ac:dyDescent="0.35">
      <c r="J515" s="5" t="s">
        <v>1400</v>
      </c>
      <c r="K515" s="5" t="s">
        <v>11</v>
      </c>
      <c r="L515" s="5" t="s">
        <v>1401</v>
      </c>
      <c r="M515" s="2" t="s">
        <v>1402</v>
      </c>
      <c r="N515" s="5" t="s">
        <v>13</v>
      </c>
      <c r="O515" s="8">
        <v>31</v>
      </c>
      <c r="P515" s="8">
        <v>94.61</v>
      </c>
      <c r="Q515" s="8" t="s">
        <v>4</v>
      </c>
      <c r="R515" s="8">
        <v>113.9</v>
      </c>
      <c r="S515" s="8">
        <v>3530.8999999999996</v>
      </c>
    </row>
    <row r="516" spans="10:19" ht="29" x14ac:dyDescent="0.35">
      <c r="J516" s="5" t="s">
        <v>1403</v>
      </c>
      <c r="K516" s="5" t="s">
        <v>11</v>
      </c>
      <c r="L516" s="5" t="s">
        <v>1404</v>
      </c>
      <c r="M516" s="2" t="s">
        <v>1405</v>
      </c>
      <c r="N516" s="5" t="s">
        <v>13</v>
      </c>
      <c r="O516" s="8">
        <v>2</v>
      </c>
      <c r="P516" s="8">
        <v>74.58</v>
      </c>
      <c r="Q516" s="8" t="s">
        <v>4</v>
      </c>
      <c r="R516" s="8">
        <v>89.79</v>
      </c>
      <c r="S516" s="8">
        <v>179.58</v>
      </c>
    </row>
    <row r="517" spans="10:19" x14ac:dyDescent="0.35">
      <c r="J517" s="5" t="s">
        <v>1406</v>
      </c>
      <c r="K517" s="5" t="s">
        <v>11</v>
      </c>
      <c r="L517" s="5" t="s">
        <v>1407</v>
      </c>
      <c r="M517" s="2" t="s">
        <v>1408</v>
      </c>
      <c r="N517" s="5" t="s">
        <v>13</v>
      </c>
      <c r="O517" s="8">
        <v>1</v>
      </c>
      <c r="P517" s="8">
        <v>245.74</v>
      </c>
      <c r="Q517" s="8" t="s">
        <v>4</v>
      </c>
      <c r="R517" s="8">
        <v>295.85000000000002</v>
      </c>
      <c r="S517" s="8">
        <v>295.85000000000002</v>
      </c>
    </row>
    <row r="518" spans="10:19" x14ac:dyDescent="0.35">
      <c r="J518" s="5" t="s">
        <v>1409</v>
      </c>
      <c r="K518" s="5" t="s">
        <v>11</v>
      </c>
      <c r="L518" s="5" t="s">
        <v>1410</v>
      </c>
      <c r="M518" s="2" t="s">
        <v>1411</v>
      </c>
      <c r="N518" s="5" t="s">
        <v>13</v>
      </c>
      <c r="O518" s="8">
        <v>424</v>
      </c>
      <c r="P518" s="8">
        <v>14.18</v>
      </c>
      <c r="Q518" s="8" t="s">
        <v>4</v>
      </c>
      <c r="R518" s="8">
        <v>17.07</v>
      </c>
      <c r="S518" s="8">
        <v>7237.68</v>
      </c>
    </row>
    <row r="519" spans="10:19" x14ac:dyDescent="0.35">
      <c r="J519" s="5" t="s">
        <v>1412</v>
      </c>
      <c r="K519" s="5" t="s">
        <v>11</v>
      </c>
      <c r="L519" s="5" t="s">
        <v>1413</v>
      </c>
      <c r="M519" s="2" t="s">
        <v>1414</v>
      </c>
      <c r="N519" s="5" t="s">
        <v>13</v>
      </c>
      <c r="O519" s="8">
        <v>28</v>
      </c>
      <c r="P519" s="8">
        <v>11.18</v>
      </c>
      <c r="Q519" s="8" t="s">
        <v>4</v>
      </c>
      <c r="R519" s="8">
        <v>13.46</v>
      </c>
      <c r="S519" s="8">
        <v>376.88</v>
      </c>
    </row>
    <row r="520" spans="10:19" ht="29" x14ac:dyDescent="0.35">
      <c r="J520" s="5" t="s">
        <v>1415</v>
      </c>
      <c r="K520" s="5" t="s">
        <v>11</v>
      </c>
      <c r="L520" s="5" t="s">
        <v>1416</v>
      </c>
      <c r="M520" s="2" t="s">
        <v>1417</v>
      </c>
      <c r="N520" s="5" t="s">
        <v>13</v>
      </c>
      <c r="O520" s="8">
        <v>1</v>
      </c>
      <c r="P520" s="8">
        <v>22.23</v>
      </c>
      <c r="Q520" s="8" t="s">
        <v>4</v>
      </c>
      <c r="R520" s="8">
        <v>26.76</v>
      </c>
      <c r="S520" s="8">
        <v>26.76</v>
      </c>
    </row>
    <row r="521" spans="10:19" ht="29" x14ac:dyDescent="0.35">
      <c r="J521" s="5" t="s">
        <v>1418</v>
      </c>
      <c r="K521" s="5" t="s">
        <v>11</v>
      </c>
      <c r="L521" s="5" t="s">
        <v>1419</v>
      </c>
      <c r="M521" s="2" t="s">
        <v>1420</v>
      </c>
      <c r="N521" s="5" t="s">
        <v>13</v>
      </c>
      <c r="O521" s="8">
        <v>0.33</v>
      </c>
      <c r="P521" s="8">
        <v>180.74</v>
      </c>
      <c r="Q521" s="8" t="s">
        <v>4</v>
      </c>
      <c r="R521" s="8">
        <v>217.59</v>
      </c>
      <c r="S521" s="8">
        <v>71.8</v>
      </c>
    </row>
    <row r="522" spans="10:19" x14ac:dyDescent="0.35">
      <c r="J522" s="5" t="s">
        <v>1421</v>
      </c>
      <c r="K522" s="5" t="s">
        <v>11</v>
      </c>
      <c r="L522" s="5" t="s">
        <v>1422</v>
      </c>
      <c r="M522" s="2" t="s">
        <v>1423</v>
      </c>
      <c r="N522" s="5" t="s">
        <v>13</v>
      </c>
      <c r="O522" s="8">
        <v>49.699999999999996</v>
      </c>
      <c r="P522" s="8">
        <v>50.4</v>
      </c>
      <c r="Q522" s="8" t="s">
        <v>4</v>
      </c>
      <c r="R522" s="8">
        <v>60.68</v>
      </c>
      <c r="S522" s="8">
        <v>3015.8</v>
      </c>
    </row>
    <row r="523" spans="10:19" x14ac:dyDescent="0.35">
      <c r="J523" s="5" t="s">
        <v>1424</v>
      </c>
      <c r="K523" s="5" t="s">
        <v>11</v>
      </c>
      <c r="L523" s="5" t="s">
        <v>1425</v>
      </c>
      <c r="M523" s="2" t="s">
        <v>1426</v>
      </c>
      <c r="N523" s="5" t="s">
        <v>37</v>
      </c>
      <c r="O523" s="8">
        <v>25.200000000000003</v>
      </c>
      <c r="P523" s="8">
        <v>86.32</v>
      </c>
      <c r="Q523" s="8" t="s">
        <v>4</v>
      </c>
      <c r="R523" s="8">
        <v>103.92</v>
      </c>
      <c r="S523" s="8">
        <v>2618.8000000000002</v>
      </c>
    </row>
    <row r="524" spans="10:19" x14ac:dyDescent="0.35">
      <c r="J524" s="5" t="s">
        <v>1427</v>
      </c>
      <c r="K524" s="5" t="s">
        <v>11</v>
      </c>
      <c r="L524" s="5" t="s">
        <v>1428</v>
      </c>
      <c r="M524" s="2" t="s">
        <v>1429</v>
      </c>
      <c r="N524" s="5" t="s">
        <v>37</v>
      </c>
      <c r="O524" s="8">
        <v>65.099999999999994</v>
      </c>
      <c r="P524" s="8">
        <v>122.85</v>
      </c>
      <c r="Q524" s="8" t="s">
        <v>4</v>
      </c>
      <c r="R524" s="8">
        <v>147.9</v>
      </c>
      <c r="S524" s="8">
        <v>9628.2800000000007</v>
      </c>
    </row>
    <row r="525" spans="10:19" x14ac:dyDescent="0.35">
      <c r="J525" s="5" t="s">
        <v>1430</v>
      </c>
      <c r="K525" s="5" t="s">
        <v>11</v>
      </c>
      <c r="L525" s="5" t="s">
        <v>1431</v>
      </c>
      <c r="M525" s="2" t="s">
        <v>1432</v>
      </c>
      <c r="N525" s="5" t="s">
        <v>37</v>
      </c>
      <c r="O525" s="8">
        <v>4.2</v>
      </c>
      <c r="P525" s="8">
        <v>156.63</v>
      </c>
      <c r="Q525" s="8" t="s">
        <v>4</v>
      </c>
      <c r="R525" s="8">
        <v>188.57</v>
      </c>
      <c r="S525" s="8">
        <v>791.99999999999989</v>
      </c>
    </row>
    <row r="526" spans="10:19" ht="29" x14ac:dyDescent="0.35">
      <c r="J526" s="5" t="s">
        <v>1433</v>
      </c>
      <c r="K526" s="5" t="s">
        <v>11</v>
      </c>
      <c r="L526" s="5" t="s">
        <v>1434</v>
      </c>
      <c r="M526" s="2" t="s">
        <v>1435</v>
      </c>
      <c r="N526" s="5" t="s">
        <v>13</v>
      </c>
      <c r="O526" s="8">
        <v>6</v>
      </c>
      <c r="P526" s="8">
        <v>14.57</v>
      </c>
      <c r="Q526" s="8" t="s">
        <v>4</v>
      </c>
      <c r="R526" s="8">
        <v>17.54</v>
      </c>
      <c r="S526" s="8">
        <v>105.23999999999998</v>
      </c>
    </row>
    <row r="527" spans="10:19" ht="29" x14ac:dyDescent="0.35">
      <c r="J527" s="5" t="s">
        <v>1436</v>
      </c>
      <c r="K527" s="5" t="s">
        <v>11</v>
      </c>
      <c r="L527" s="5" t="s">
        <v>1437</v>
      </c>
      <c r="M527" s="2" t="s">
        <v>1438</v>
      </c>
      <c r="N527" s="5" t="s">
        <v>13</v>
      </c>
      <c r="O527" s="8">
        <v>1</v>
      </c>
      <c r="P527" s="8">
        <v>56.54</v>
      </c>
      <c r="Q527" s="8" t="s">
        <v>4</v>
      </c>
      <c r="R527" s="8">
        <v>68.069999999999993</v>
      </c>
      <c r="S527" s="8">
        <v>68.069999999999993</v>
      </c>
    </row>
    <row r="528" spans="10:19" ht="43.5" x14ac:dyDescent="0.35">
      <c r="J528" s="5" t="s">
        <v>1439</v>
      </c>
      <c r="K528" s="5" t="s">
        <v>1</v>
      </c>
      <c r="L528" s="5" t="s">
        <v>1440</v>
      </c>
      <c r="M528" s="2" t="s">
        <v>1441</v>
      </c>
      <c r="N528" s="5" t="s">
        <v>37</v>
      </c>
      <c r="O528" s="8">
        <v>683.00000000000011</v>
      </c>
      <c r="P528" s="8">
        <v>27.52</v>
      </c>
      <c r="Q528" s="8" t="s">
        <v>4</v>
      </c>
      <c r="R528" s="8">
        <v>33.130000000000003</v>
      </c>
      <c r="S528" s="8">
        <v>22627.800000000003</v>
      </c>
    </row>
    <row r="529" spans="10:19" ht="43.5" x14ac:dyDescent="0.35">
      <c r="J529" s="5" t="s">
        <v>1442</v>
      </c>
      <c r="K529" s="5" t="s">
        <v>1</v>
      </c>
      <c r="L529" s="5" t="s">
        <v>1443</v>
      </c>
      <c r="M529" s="2" t="s">
        <v>1444</v>
      </c>
      <c r="N529" s="5" t="s">
        <v>37</v>
      </c>
      <c r="O529" s="8">
        <v>4905.8</v>
      </c>
      <c r="P529" s="8">
        <v>21.66</v>
      </c>
      <c r="Q529" s="8" t="s">
        <v>4</v>
      </c>
      <c r="R529" s="8">
        <v>26.08</v>
      </c>
      <c r="S529" s="8">
        <v>127943.26000000001</v>
      </c>
    </row>
    <row r="530" spans="10:19" ht="43.5" x14ac:dyDescent="0.35">
      <c r="J530" s="5" t="s">
        <v>1445</v>
      </c>
      <c r="K530" s="5" t="s">
        <v>1</v>
      </c>
      <c r="L530" s="5" t="s">
        <v>1446</v>
      </c>
      <c r="M530" s="2" t="s">
        <v>1447</v>
      </c>
      <c r="N530" s="5" t="s">
        <v>37</v>
      </c>
      <c r="O530" s="8">
        <v>249.09999999999997</v>
      </c>
      <c r="P530" s="8">
        <v>22.03</v>
      </c>
      <c r="Q530" s="8" t="s">
        <v>4</v>
      </c>
      <c r="R530" s="8">
        <v>26.52</v>
      </c>
      <c r="S530" s="8">
        <v>6606.1399999999994</v>
      </c>
    </row>
    <row r="531" spans="10:19" ht="43.5" x14ac:dyDescent="0.35">
      <c r="J531" s="5" t="s">
        <v>1448</v>
      </c>
      <c r="K531" s="5" t="s">
        <v>1</v>
      </c>
      <c r="L531" s="5" t="s">
        <v>1449</v>
      </c>
      <c r="M531" s="2" t="s">
        <v>1450</v>
      </c>
      <c r="N531" s="5" t="s">
        <v>37</v>
      </c>
      <c r="O531" s="8">
        <v>641</v>
      </c>
      <c r="P531" s="8">
        <v>22.39</v>
      </c>
      <c r="Q531" s="8" t="s">
        <v>4</v>
      </c>
      <c r="R531" s="8">
        <v>26.96</v>
      </c>
      <c r="S531" s="8">
        <v>17281.34</v>
      </c>
    </row>
    <row r="532" spans="10:19" ht="43.5" x14ac:dyDescent="0.35">
      <c r="J532" s="5" t="s">
        <v>1451</v>
      </c>
      <c r="K532" s="5" t="s">
        <v>1</v>
      </c>
      <c r="L532" s="5" t="s">
        <v>1452</v>
      </c>
      <c r="M532" s="2" t="s">
        <v>1453</v>
      </c>
      <c r="N532" s="5" t="s">
        <v>37</v>
      </c>
      <c r="O532" s="8">
        <v>363.20000000000005</v>
      </c>
      <c r="P532" s="8">
        <v>85.79</v>
      </c>
      <c r="Q532" s="8" t="s">
        <v>4</v>
      </c>
      <c r="R532" s="8">
        <v>103.28</v>
      </c>
      <c r="S532" s="8">
        <v>37511.279999999999</v>
      </c>
    </row>
    <row r="533" spans="10:19" ht="29" x14ac:dyDescent="0.35">
      <c r="J533" s="5" t="s">
        <v>1454</v>
      </c>
      <c r="K533" s="5" t="s">
        <v>11</v>
      </c>
      <c r="L533" s="5" t="s">
        <v>1455</v>
      </c>
      <c r="M533" s="2" t="s">
        <v>1456</v>
      </c>
      <c r="N533" s="5" t="s">
        <v>37</v>
      </c>
      <c r="O533" s="8">
        <v>1</v>
      </c>
      <c r="P533" s="8">
        <v>74.3</v>
      </c>
      <c r="Q533" s="8" t="s">
        <v>4</v>
      </c>
      <c r="R533" s="8">
        <v>89.45</v>
      </c>
      <c r="S533" s="8">
        <v>89.45</v>
      </c>
    </row>
    <row r="534" spans="10:19" ht="29" x14ac:dyDescent="0.35">
      <c r="J534" s="5" t="s">
        <v>1457</v>
      </c>
      <c r="K534" s="5" t="s">
        <v>1</v>
      </c>
      <c r="L534" s="5" t="s">
        <v>1458</v>
      </c>
      <c r="M534" s="2" t="s">
        <v>1459</v>
      </c>
      <c r="N534" s="5" t="s">
        <v>13</v>
      </c>
      <c r="O534" s="8">
        <v>2</v>
      </c>
      <c r="P534" s="8">
        <v>62.83</v>
      </c>
      <c r="Q534" s="8" t="s">
        <v>4</v>
      </c>
      <c r="R534" s="8">
        <v>75.64</v>
      </c>
      <c r="S534" s="8">
        <v>151.28</v>
      </c>
    </row>
    <row r="535" spans="10:19" ht="29" x14ac:dyDescent="0.35">
      <c r="J535" s="5" t="s">
        <v>1460</v>
      </c>
      <c r="K535" s="5" t="s">
        <v>1</v>
      </c>
      <c r="L535" s="5" t="s">
        <v>1461</v>
      </c>
      <c r="M535" s="2" t="s">
        <v>1462</v>
      </c>
      <c r="N535" s="5" t="s">
        <v>13</v>
      </c>
      <c r="O535" s="8">
        <v>1</v>
      </c>
      <c r="P535" s="8">
        <v>8378.42</v>
      </c>
      <c r="Q535" s="8" t="s">
        <v>4</v>
      </c>
      <c r="R535" s="8">
        <v>10086.780000000001</v>
      </c>
      <c r="S535" s="8">
        <v>10086.780000000001</v>
      </c>
    </row>
    <row r="536" spans="10:19" ht="43.5" x14ac:dyDescent="0.35">
      <c r="J536" s="5" t="s">
        <v>1463</v>
      </c>
      <c r="K536" s="5" t="s">
        <v>1</v>
      </c>
      <c r="L536" s="5" t="s">
        <v>1464</v>
      </c>
      <c r="M536" s="2" t="s">
        <v>1465</v>
      </c>
      <c r="N536" s="5" t="s">
        <v>13</v>
      </c>
      <c r="O536" s="8">
        <v>1</v>
      </c>
      <c r="P536" s="8">
        <v>527.07000000000005</v>
      </c>
      <c r="Q536" s="8" t="s">
        <v>4</v>
      </c>
      <c r="R536" s="8">
        <v>634.54</v>
      </c>
      <c r="S536" s="8">
        <v>634.54</v>
      </c>
    </row>
    <row r="537" spans="10:19" ht="43.5" x14ac:dyDescent="0.35">
      <c r="J537" s="5" t="s">
        <v>1466</v>
      </c>
      <c r="K537" s="5" t="s">
        <v>1</v>
      </c>
      <c r="L537" s="5" t="s">
        <v>1467</v>
      </c>
      <c r="M537" s="2" t="s">
        <v>1468</v>
      </c>
      <c r="N537" s="5" t="s">
        <v>13</v>
      </c>
      <c r="O537" s="8">
        <v>1</v>
      </c>
      <c r="P537" s="8">
        <v>549.61</v>
      </c>
      <c r="Q537" s="8" t="s">
        <v>4</v>
      </c>
      <c r="R537" s="8">
        <v>661.68</v>
      </c>
      <c r="S537" s="8">
        <v>661.68</v>
      </c>
    </row>
    <row r="538" spans="10:19" ht="43.5" x14ac:dyDescent="0.35">
      <c r="J538" s="5" t="s">
        <v>1469</v>
      </c>
      <c r="K538" s="5" t="s">
        <v>1</v>
      </c>
      <c r="L538" s="5" t="s">
        <v>1470</v>
      </c>
      <c r="M538" s="2" t="s">
        <v>1471</v>
      </c>
      <c r="N538" s="5" t="s">
        <v>13</v>
      </c>
      <c r="O538" s="8">
        <v>9</v>
      </c>
      <c r="P538" s="8">
        <v>877.93</v>
      </c>
      <c r="Q538" s="8" t="s">
        <v>4</v>
      </c>
      <c r="R538" s="8">
        <v>1056.94</v>
      </c>
      <c r="S538" s="8">
        <v>9512.4599999999991</v>
      </c>
    </row>
    <row r="539" spans="10:19" ht="43.5" x14ac:dyDescent="0.35">
      <c r="J539" s="5" t="s">
        <v>1472</v>
      </c>
      <c r="K539" s="5" t="s">
        <v>11</v>
      </c>
      <c r="L539" s="5" t="s">
        <v>1473</v>
      </c>
      <c r="M539" s="2" t="s">
        <v>1474</v>
      </c>
      <c r="N539" s="5" t="s">
        <v>13</v>
      </c>
      <c r="O539" s="8">
        <v>2</v>
      </c>
      <c r="P539" s="8">
        <v>2594.5500000000002</v>
      </c>
      <c r="Q539" s="8" t="s">
        <v>4</v>
      </c>
      <c r="R539" s="8">
        <v>3123.58</v>
      </c>
      <c r="S539" s="8">
        <v>6247.16</v>
      </c>
    </row>
    <row r="540" spans="10:19" ht="43.5" x14ac:dyDescent="0.35">
      <c r="J540" s="5" t="s">
        <v>1475</v>
      </c>
      <c r="K540" s="5" t="s">
        <v>1</v>
      </c>
      <c r="L540" s="5" t="s">
        <v>1476</v>
      </c>
      <c r="M540" s="2" t="s">
        <v>1477</v>
      </c>
      <c r="N540" s="5" t="s">
        <v>13</v>
      </c>
      <c r="O540" s="8">
        <v>3</v>
      </c>
      <c r="P540" s="8">
        <v>640.74</v>
      </c>
      <c r="Q540" s="8" t="s">
        <v>4</v>
      </c>
      <c r="R540" s="8">
        <v>771.39</v>
      </c>
      <c r="S540" s="8">
        <v>2314.17</v>
      </c>
    </row>
    <row r="541" spans="10:19" ht="43.5" x14ac:dyDescent="0.35">
      <c r="J541" s="5" t="s">
        <v>1478</v>
      </c>
      <c r="K541" s="5" t="s">
        <v>11</v>
      </c>
      <c r="L541" s="5" t="s">
        <v>1479</v>
      </c>
      <c r="M541" s="2" t="s">
        <v>1480</v>
      </c>
      <c r="N541" s="5" t="s">
        <v>13</v>
      </c>
      <c r="O541" s="8">
        <v>1</v>
      </c>
      <c r="P541" s="8">
        <v>6613.1</v>
      </c>
      <c r="Q541" s="8" t="s">
        <v>4</v>
      </c>
      <c r="R541" s="8">
        <v>7961.51</v>
      </c>
      <c r="S541" s="8">
        <v>7961.51</v>
      </c>
    </row>
    <row r="542" spans="10:19" ht="29" x14ac:dyDescent="0.35">
      <c r="J542" s="5" t="s">
        <v>1481</v>
      </c>
      <c r="K542" s="5" t="s">
        <v>11</v>
      </c>
      <c r="L542" s="5" t="s">
        <v>1482</v>
      </c>
      <c r="M542" s="2" t="s">
        <v>1483</v>
      </c>
      <c r="N542" s="5" t="s">
        <v>13</v>
      </c>
      <c r="O542" s="8">
        <v>1</v>
      </c>
      <c r="P542" s="8">
        <v>2542.0500000000002</v>
      </c>
      <c r="Q542" s="8" t="s">
        <v>4</v>
      </c>
      <c r="R542" s="8">
        <v>3060.37</v>
      </c>
      <c r="S542" s="8">
        <v>3060.37</v>
      </c>
    </row>
    <row r="543" spans="10:19" ht="43.5" x14ac:dyDescent="0.35">
      <c r="J543" s="5" t="s">
        <v>1484</v>
      </c>
      <c r="K543" s="5" t="s">
        <v>11</v>
      </c>
      <c r="L543" s="5" t="s">
        <v>1485</v>
      </c>
      <c r="M543" s="2" t="s">
        <v>1486</v>
      </c>
      <c r="N543" s="5" t="s">
        <v>13</v>
      </c>
      <c r="O543" s="8">
        <v>4</v>
      </c>
      <c r="P543" s="8">
        <v>6590.27</v>
      </c>
      <c r="Q543" s="8" t="s">
        <v>4</v>
      </c>
      <c r="R543" s="8">
        <v>7934.03</v>
      </c>
      <c r="S543" s="8">
        <v>31736.12</v>
      </c>
    </row>
    <row r="544" spans="10:19" x14ac:dyDescent="0.35">
      <c r="J544" s="5" t="s">
        <v>1487</v>
      </c>
      <c r="K544" s="5" t="s">
        <v>11</v>
      </c>
      <c r="L544" s="5" t="s">
        <v>1488</v>
      </c>
      <c r="M544" s="2" t="s">
        <v>1489</v>
      </c>
      <c r="N544" s="5" t="s">
        <v>13</v>
      </c>
      <c r="O544" s="8">
        <v>1</v>
      </c>
      <c r="P544" s="8">
        <v>641.64</v>
      </c>
      <c r="Q544" s="8" t="s">
        <v>4</v>
      </c>
      <c r="R544" s="8">
        <v>772.47</v>
      </c>
      <c r="S544" s="8">
        <v>772.47</v>
      </c>
    </row>
    <row r="545" spans="10:19" ht="43.5" x14ac:dyDescent="0.35">
      <c r="J545" s="5" t="s">
        <v>1490</v>
      </c>
      <c r="K545" s="5" t="s">
        <v>11</v>
      </c>
      <c r="L545" s="5" t="s">
        <v>1491</v>
      </c>
      <c r="M545" s="2" t="s">
        <v>1492</v>
      </c>
      <c r="N545" s="5" t="s">
        <v>13</v>
      </c>
      <c r="O545" s="8">
        <v>3</v>
      </c>
      <c r="P545" s="8">
        <v>1072.9100000000001</v>
      </c>
      <c r="Q545" s="8" t="s">
        <v>4</v>
      </c>
      <c r="R545" s="8">
        <v>1291.68</v>
      </c>
      <c r="S545" s="8">
        <v>3875.04</v>
      </c>
    </row>
    <row r="546" spans="10:19" ht="29" x14ac:dyDescent="0.35">
      <c r="J546" s="5" t="s">
        <v>1493</v>
      </c>
      <c r="K546" s="5" t="s">
        <v>1</v>
      </c>
      <c r="L546" s="5" t="s">
        <v>1494</v>
      </c>
      <c r="M546" s="2" t="s">
        <v>1495</v>
      </c>
      <c r="N546" s="5" t="s">
        <v>37</v>
      </c>
      <c r="O546" s="8">
        <v>62</v>
      </c>
      <c r="P546" s="8">
        <v>27.54</v>
      </c>
      <c r="Q546" s="8" t="s">
        <v>4</v>
      </c>
      <c r="R546" s="8">
        <v>33.159999999999997</v>
      </c>
      <c r="S546" s="8">
        <v>2055.92</v>
      </c>
    </row>
    <row r="547" spans="10:19" x14ac:dyDescent="0.35">
      <c r="J547" s="5" t="s">
        <v>1496</v>
      </c>
      <c r="K547" s="5" t="s">
        <v>11</v>
      </c>
      <c r="L547" s="5" t="s">
        <v>1497</v>
      </c>
      <c r="M547" s="2" t="s">
        <v>1498</v>
      </c>
      <c r="N547" s="5" t="s">
        <v>13</v>
      </c>
      <c r="O547" s="8">
        <v>3</v>
      </c>
      <c r="P547" s="8">
        <v>126.27</v>
      </c>
      <c r="Q547" s="8" t="s">
        <v>4</v>
      </c>
      <c r="R547" s="8">
        <v>152.02000000000001</v>
      </c>
      <c r="S547" s="8">
        <v>456.06</v>
      </c>
    </row>
    <row r="548" spans="10:19" x14ac:dyDescent="0.35">
      <c r="J548" s="5" t="s">
        <v>1499</v>
      </c>
      <c r="K548" s="5" t="s">
        <v>11</v>
      </c>
      <c r="L548" s="5" t="s">
        <v>1500</v>
      </c>
      <c r="M548" s="2" t="s">
        <v>1501</v>
      </c>
      <c r="N548" s="5" t="s">
        <v>13</v>
      </c>
      <c r="O548" s="8">
        <v>4</v>
      </c>
      <c r="P548" s="8">
        <v>902.49</v>
      </c>
      <c r="Q548" s="8" t="s">
        <v>4</v>
      </c>
      <c r="R548" s="8">
        <v>1086.51</v>
      </c>
      <c r="S548" s="8">
        <v>4346.04</v>
      </c>
    </row>
    <row r="549" spans="10:19" ht="43.5" x14ac:dyDescent="0.35">
      <c r="J549" s="5" t="s">
        <v>1502</v>
      </c>
      <c r="K549" s="5" t="s">
        <v>1</v>
      </c>
      <c r="L549" s="5" t="s">
        <v>1503</v>
      </c>
      <c r="M549" s="2" t="s">
        <v>1504</v>
      </c>
      <c r="N549" s="5" t="s">
        <v>37</v>
      </c>
      <c r="O549" s="8">
        <v>1.1000000000000001</v>
      </c>
      <c r="P549" s="8">
        <v>56.48</v>
      </c>
      <c r="Q549" s="8" t="s">
        <v>4</v>
      </c>
      <c r="R549" s="8">
        <v>68</v>
      </c>
      <c r="S549" s="8">
        <v>74.8</v>
      </c>
    </row>
    <row r="550" spans="10:19" x14ac:dyDescent="0.35">
      <c r="J550" s="15" t="s">
        <v>1505</v>
      </c>
      <c r="K550" s="15" t="s">
        <v>6</v>
      </c>
      <c r="L550" s="15" t="s">
        <v>6</v>
      </c>
      <c r="M550" s="16" t="s">
        <v>1506</v>
      </c>
      <c r="N550" s="15"/>
      <c r="O550" s="17">
        <v>0</v>
      </c>
      <c r="P550" s="17">
        <v>0</v>
      </c>
      <c r="Q550" s="17" t="s">
        <v>6</v>
      </c>
      <c r="R550" s="17">
        <v>0</v>
      </c>
      <c r="S550" s="17">
        <v>228343.61</v>
      </c>
    </row>
    <row r="551" spans="10:19" ht="29" x14ac:dyDescent="0.35">
      <c r="J551" s="5" t="s">
        <v>1507</v>
      </c>
      <c r="K551" s="5" t="s">
        <v>11</v>
      </c>
      <c r="L551" s="5" t="s">
        <v>1508</v>
      </c>
      <c r="M551" s="2" t="s">
        <v>1509</v>
      </c>
      <c r="N551" s="5" t="s">
        <v>13</v>
      </c>
      <c r="O551" s="8">
        <v>1</v>
      </c>
      <c r="P551" s="8">
        <v>176.23</v>
      </c>
      <c r="Q551" s="8" t="s">
        <v>4</v>
      </c>
      <c r="R551" s="8">
        <v>212.16</v>
      </c>
      <c r="S551" s="8">
        <v>212.16</v>
      </c>
    </row>
    <row r="552" spans="10:19" ht="43.5" x14ac:dyDescent="0.35">
      <c r="J552" s="5" t="s">
        <v>1510</v>
      </c>
      <c r="K552" s="5" t="s">
        <v>11</v>
      </c>
      <c r="L552" s="5" t="s">
        <v>1511</v>
      </c>
      <c r="M552" s="2" t="s">
        <v>1512</v>
      </c>
      <c r="N552" s="5" t="s">
        <v>13</v>
      </c>
      <c r="O552" s="8">
        <v>148</v>
      </c>
      <c r="P552" s="8">
        <v>228.39</v>
      </c>
      <c r="Q552" s="8" t="s">
        <v>4</v>
      </c>
      <c r="R552" s="8">
        <v>274.95999999999998</v>
      </c>
      <c r="S552" s="8">
        <v>40694.080000000002</v>
      </c>
    </row>
    <row r="553" spans="10:19" ht="29" x14ac:dyDescent="0.35">
      <c r="J553" s="5" t="s">
        <v>1513</v>
      </c>
      <c r="K553" s="5" t="s">
        <v>11</v>
      </c>
      <c r="L553" s="5" t="s">
        <v>1514</v>
      </c>
      <c r="M553" s="2" t="s">
        <v>1515</v>
      </c>
      <c r="N553" s="5" t="s">
        <v>13</v>
      </c>
      <c r="O553" s="8">
        <v>19</v>
      </c>
      <c r="P553" s="8">
        <v>129.53</v>
      </c>
      <c r="Q553" s="8" t="s">
        <v>4</v>
      </c>
      <c r="R553" s="8">
        <v>155.94</v>
      </c>
      <c r="S553" s="8">
        <v>2962.86</v>
      </c>
    </row>
    <row r="554" spans="10:19" x14ac:dyDescent="0.35">
      <c r="J554" s="5" t="s">
        <v>1516</v>
      </c>
      <c r="K554" s="5" t="s">
        <v>11</v>
      </c>
      <c r="L554" s="5" t="s">
        <v>1517</v>
      </c>
      <c r="M554" s="2" t="s">
        <v>1518</v>
      </c>
      <c r="N554" s="5" t="s">
        <v>13</v>
      </c>
      <c r="O554" s="8">
        <v>8</v>
      </c>
      <c r="P554" s="8">
        <v>38.81</v>
      </c>
      <c r="Q554" s="8" t="s">
        <v>4</v>
      </c>
      <c r="R554" s="8">
        <v>46.72</v>
      </c>
      <c r="S554" s="8">
        <v>373.76</v>
      </c>
    </row>
    <row r="555" spans="10:19" ht="29" x14ac:dyDescent="0.35">
      <c r="J555" s="5" t="s">
        <v>1519</v>
      </c>
      <c r="K555" s="5" t="s">
        <v>11</v>
      </c>
      <c r="L555" s="5" t="s">
        <v>1520</v>
      </c>
      <c r="M555" s="2" t="s">
        <v>1521</v>
      </c>
      <c r="N555" s="5" t="s">
        <v>13</v>
      </c>
      <c r="O555" s="8">
        <v>628</v>
      </c>
      <c r="P555" s="8">
        <v>14.88</v>
      </c>
      <c r="Q555" s="8" t="s">
        <v>4</v>
      </c>
      <c r="R555" s="8">
        <v>17.91</v>
      </c>
      <c r="S555" s="8">
        <v>11247.48</v>
      </c>
    </row>
    <row r="556" spans="10:19" x14ac:dyDescent="0.35">
      <c r="J556" s="5" t="s">
        <v>1522</v>
      </c>
      <c r="K556" s="5" t="s">
        <v>11</v>
      </c>
      <c r="L556" s="5" t="s">
        <v>1523</v>
      </c>
      <c r="M556" s="2" t="s">
        <v>1524</v>
      </c>
      <c r="N556" s="5" t="s">
        <v>13</v>
      </c>
      <c r="O556" s="8">
        <v>13</v>
      </c>
      <c r="P556" s="8">
        <v>112.02</v>
      </c>
      <c r="Q556" s="8" t="s">
        <v>4</v>
      </c>
      <c r="R556" s="8">
        <v>134.86000000000001</v>
      </c>
      <c r="S556" s="8">
        <v>1753.18</v>
      </c>
    </row>
    <row r="557" spans="10:19" ht="29" x14ac:dyDescent="0.35">
      <c r="J557" s="5" t="s">
        <v>1525</v>
      </c>
      <c r="K557" s="5" t="s">
        <v>1</v>
      </c>
      <c r="L557" s="5" t="s">
        <v>1526</v>
      </c>
      <c r="M557" s="2" t="s">
        <v>1527</v>
      </c>
      <c r="N557" s="5" t="s">
        <v>13</v>
      </c>
      <c r="O557" s="8">
        <v>32</v>
      </c>
      <c r="P557" s="8">
        <v>102.77</v>
      </c>
      <c r="Q557" s="8" t="s">
        <v>4</v>
      </c>
      <c r="R557" s="8">
        <v>123.72</v>
      </c>
      <c r="S557" s="8">
        <v>3959.04</v>
      </c>
    </row>
    <row r="558" spans="10:19" x14ac:dyDescent="0.35">
      <c r="J558" s="5" t="s">
        <v>1528</v>
      </c>
      <c r="K558" s="5" t="s">
        <v>11</v>
      </c>
      <c r="L558" s="5" t="s">
        <v>1529</v>
      </c>
      <c r="M558" s="2" t="s">
        <v>1530</v>
      </c>
      <c r="N558" s="5" t="s">
        <v>13</v>
      </c>
      <c r="O558" s="8">
        <v>376</v>
      </c>
      <c r="P558" s="8">
        <v>174.65</v>
      </c>
      <c r="Q558" s="8" t="s">
        <v>4</v>
      </c>
      <c r="R558" s="8">
        <v>210.26</v>
      </c>
      <c r="S558" s="8">
        <v>79057.759999999995</v>
      </c>
    </row>
    <row r="559" spans="10:19" x14ac:dyDescent="0.35">
      <c r="J559" s="5" t="s">
        <v>1531</v>
      </c>
      <c r="K559" s="5" t="s">
        <v>11</v>
      </c>
      <c r="L559" s="5" t="s">
        <v>1532</v>
      </c>
      <c r="M559" s="2" t="s">
        <v>1533</v>
      </c>
      <c r="N559" s="5" t="s">
        <v>13</v>
      </c>
      <c r="O559" s="8">
        <v>64</v>
      </c>
      <c r="P559" s="8">
        <v>83.7</v>
      </c>
      <c r="Q559" s="8" t="s">
        <v>4</v>
      </c>
      <c r="R559" s="8">
        <v>100.77</v>
      </c>
      <c r="S559" s="8">
        <v>6449.2800000000007</v>
      </c>
    </row>
    <row r="560" spans="10:19" ht="29" x14ac:dyDescent="0.35">
      <c r="J560" s="5" t="s">
        <v>1534</v>
      </c>
      <c r="K560" s="5" t="s">
        <v>11</v>
      </c>
      <c r="L560" s="5" t="s">
        <v>1535</v>
      </c>
      <c r="M560" s="2" t="s">
        <v>1536</v>
      </c>
      <c r="N560" s="5" t="s">
        <v>13</v>
      </c>
      <c r="O560" s="8">
        <v>160</v>
      </c>
      <c r="P560" s="8">
        <v>358.45</v>
      </c>
      <c r="Q560" s="8" t="s">
        <v>4</v>
      </c>
      <c r="R560" s="8">
        <v>431.54</v>
      </c>
      <c r="S560" s="8">
        <v>69046.399999999994</v>
      </c>
    </row>
    <row r="561" spans="10:19" x14ac:dyDescent="0.35">
      <c r="J561" s="5" t="s">
        <v>1537</v>
      </c>
      <c r="K561" s="5" t="s">
        <v>11</v>
      </c>
      <c r="L561" s="5" t="s">
        <v>1538</v>
      </c>
      <c r="M561" s="2" t="s">
        <v>1539</v>
      </c>
      <c r="N561" s="5" t="s">
        <v>13</v>
      </c>
      <c r="O561" s="8">
        <v>10.5</v>
      </c>
      <c r="P561" s="8">
        <v>142.51</v>
      </c>
      <c r="Q561" s="8" t="s">
        <v>4</v>
      </c>
      <c r="R561" s="8">
        <v>171.57</v>
      </c>
      <c r="S561" s="8">
        <v>1801.49</v>
      </c>
    </row>
    <row r="562" spans="10:19" x14ac:dyDescent="0.35">
      <c r="J562" s="5" t="s">
        <v>1540</v>
      </c>
      <c r="K562" s="5" t="s">
        <v>11</v>
      </c>
      <c r="L562" s="5" t="s">
        <v>1541</v>
      </c>
      <c r="M562" s="2" t="s">
        <v>1542</v>
      </c>
      <c r="N562" s="5" t="s">
        <v>13</v>
      </c>
      <c r="O562" s="8">
        <v>20</v>
      </c>
      <c r="P562" s="8">
        <v>269.58</v>
      </c>
      <c r="Q562" s="8" t="s">
        <v>4</v>
      </c>
      <c r="R562" s="8">
        <v>324.55</v>
      </c>
      <c r="S562" s="8">
        <v>6490.9999999999991</v>
      </c>
    </row>
    <row r="563" spans="10:19" ht="29" x14ac:dyDescent="0.35">
      <c r="J563" s="5" t="s">
        <v>1543</v>
      </c>
      <c r="K563" s="5" t="s">
        <v>11</v>
      </c>
      <c r="L563" s="5" t="s">
        <v>1544</v>
      </c>
      <c r="M563" s="2" t="s">
        <v>1545</v>
      </c>
      <c r="N563" s="5" t="s">
        <v>13</v>
      </c>
      <c r="O563" s="8">
        <v>24</v>
      </c>
      <c r="P563" s="8">
        <v>55.9</v>
      </c>
      <c r="Q563" s="8" t="s">
        <v>4</v>
      </c>
      <c r="R563" s="8">
        <v>67.3</v>
      </c>
      <c r="S563" s="8">
        <v>1615.2</v>
      </c>
    </row>
    <row r="564" spans="10:19" ht="29" x14ac:dyDescent="0.35">
      <c r="J564" s="5" t="s">
        <v>1546</v>
      </c>
      <c r="K564" s="5" t="s">
        <v>11</v>
      </c>
      <c r="L564" s="5" t="s">
        <v>1547</v>
      </c>
      <c r="M564" s="2" t="s">
        <v>1548</v>
      </c>
      <c r="N564" s="5" t="s">
        <v>13</v>
      </c>
      <c r="O564" s="8">
        <v>8</v>
      </c>
      <c r="P564" s="8">
        <v>278.25</v>
      </c>
      <c r="Q564" s="8" t="s">
        <v>4</v>
      </c>
      <c r="R564" s="8">
        <v>334.99</v>
      </c>
      <c r="S564" s="8">
        <v>2679.92</v>
      </c>
    </row>
    <row r="565" spans="10:19" x14ac:dyDescent="0.35">
      <c r="J565" s="15" t="s">
        <v>1549</v>
      </c>
      <c r="K565" s="15" t="s">
        <v>6</v>
      </c>
      <c r="L565" s="15" t="s">
        <v>6</v>
      </c>
      <c r="M565" s="16" t="s">
        <v>1550</v>
      </c>
      <c r="N565" s="15"/>
      <c r="O565" s="17">
        <v>0</v>
      </c>
      <c r="P565" s="17">
        <v>0</v>
      </c>
      <c r="Q565" s="17" t="s">
        <v>6</v>
      </c>
      <c r="R565" s="17">
        <v>0</v>
      </c>
      <c r="S565" s="17">
        <v>117768.71</v>
      </c>
    </row>
    <row r="566" spans="10:19" ht="29" x14ac:dyDescent="0.35">
      <c r="J566" s="5" t="s">
        <v>1551</v>
      </c>
      <c r="K566" s="5" t="s">
        <v>11</v>
      </c>
      <c r="L566" s="5" t="s">
        <v>1552</v>
      </c>
      <c r="M566" s="2" t="s">
        <v>1553</v>
      </c>
      <c r="N566" s="5" t="s">
        <v>13</v>
      </c>
      <c r="O566" s="8">
        <v>2</v>
      </c>
      <c r="P566" s="8">
        <v>384.64</v>
      </c>
      <c r="Q566" s="8" t="s">
        <v>4</v>
      </c>
      <c r="R566" s="8">
        <v>463.07</v>
      </c>
      <c r="S566" s="8">
        <v>926.14</v>
      </c>
    </row>
    <row r="567" spans="10:19" ht="43.5" x14ac:dyDescent="0.35">
      <c r="J567" s="5" t="s">
        <v>1554</v>
      </c>
      <c r="K567" s="5" t="s">
        <v>1</v>
      </c>
      <c r="L567" s="5" t="s">
        <v>1555</v>
      </c>
      <c r="M567" s="2" t="s">
        <v>1556</v>
      </c>
      <c r="N567" s="5" t="s">
        <v>13</v>
      </c>
      <c r="O567" s="8">
        <v>22</v>
      </c>
      <c r="P567" s="8">
        <v>1176.5899999999999</v>
      </c>
      <c r="Q567" s="8" t="s">
        <v>4</v>
      </c>
      <c r="R567" s="8">
        <v>1416.5</v>
      </c>
      <c r="S567" s="8">
        <v>31163</v>
      </c>
    </row>
    <row r="568" spans="10:19" ht="29" x14ac:dyDescent="0.35">
      <c r="J568" s="5" t="s">
        <v>1557</v>
      </c>
      <c r="K568" s="5" t="s">
        <v>1</v>
      </c>
      <c r="L568" s="5" t="s">
        <v>1558</v>
      </c>
      <c r="M568" s="2" t="s">
        <v>1559</v>
      </c>
      <c r="N568" s="5" t="s">
        <v>13</v>
      </c>
      <c r="O568" s="8">
        <v>21</v>
      </c>
      <c r="P568" s="8">
        <v>59.3</v>
      </c>
      <c r="Q568" s="8" t="s">
        <v>4</v>
      </c>
      <c r="R568" s="8">
        <v>71.39</v>
      </c>
      <c r="S568" s="8">
        <v>1499.19</v>
      </c>
    </row>
    <row r="569" spans="10:19" ht="29" x14ac:dyDescent="0.35">
      <c r="J569" s="5" t="s">
        <v>1560</v>
      </c>
      <c r="K569" s="5" t="s">
        <v>1</v>
      </c>
      <c r="L569" s="5" t="s">
        <v>1561</v>
      </c>
      <c r="M569" s="2" t="s">
        <v>1562</v>
      </c>
      <c r="N569" s="5" t="s">
        <v>13</v>
      </c>
      <c r="O569" s="8">
        <v>7.33</v>
      </c>
      <c r="P569" s="8">
        <v>121.78</v>
      </c>
      <c r="Q569" s="8" t="s">
        <v>4</v>
      </c>
      <c r="R569" s="8">
        <v>146.61000000000001</v>
      </c>
      <c r="S569" s="8">
        <v>1074.6500000000001</v>
      </c>
    </row>
    <row r="570" spans="10:19" ht="29" x14ac:dyDescent="0.35">
      <c r="J570" s="5" t="s">
        <v>1563</v>
      </c>
      <c r="K570" s="5" t="s">
        <v>1</v>
      </c>
      <c r="L570" s="5" t="s">
        <v>1564</v>
      </c>
      <c r="M570" s="2" t="s">
        <v>1565</v>
      </c>
      <c r="N570" s="5" t="s">
        <v>13</v>
      </c>
      <c r="O570" s="8">
        <v>1</v>
      </c>
      <c r="P570" s="8">
        <v>169.43</v>
      </c>
      <c r="Q570" s="8" t="s">
        <v>4</v>
      </c>
      <c r="R570" s="8">
        <v>203.98</v>
      </c>
      <c r="S570" s="8">
        <v>203.98</v>
      </c>
    </row>
    <row r="571" spans="10:19" ht="29" x14ac:dyDescent="0.35">
      <c r="J571" s="5" t="s">
        <v>1566</v>
      </c>
      <c r="K571" s="5" t="s">
        <v>1</v>
      </c>
      <c r="L571" s="5" t="s">
        <v>1567</v>
      </c>
      <c r="M571" s="2" t="s">
        <v>1568</v>
      </c>
      <c r="N571" s="5" t="s">
        <v>13</v>
      </c>
      <c r="O571" s="8">
        <v>1</v>
      </c>
      <c r="P571" s="8">
        <v>202.39</v>
      </c>
      <c r="Q571" s="8" t="s">
        <v>4</v>
      </c>
      <c r="R571" s="8">
        <v>243.66</v>
      </c>
      <c r="S571" s="8">
        <v>243.66</v>
      </c>
    </row>
    <row r="572" spans="10:19" x14ac:dyDescent="0.35">
      <c r="J572" s="5" t="s">
        <v>1569</v>
      </c>
      <c r="K572" s="5" t="s">
        <v>1</v>
      </c>
      <c r="L572" s="5" t="s">
        <v>1570</v>
      </c>
      <c r="M572" s="2" t="s">
        <v>1571</v>
      </c>
      <c r="N572" s="5" t="s">
        <v>13</v>
      </c>
      <c r="O572" s="8">
        <v>107</v>
      </c>
      <c r="P572" s="8">
        <v>31.7</v>
      </c>
      <c r="Q572" s="8" t="s">
        <v>4</v>
      </c>
      <c r="R572" s="8">
        <v>38.159999999999997</v>
      </c>
      <c r="S572" s="8">
        <v>4083.12</v>
      </c>
    </row>
    <row r="573" spans="10:19" ht="29" x14ac:dyDescent="0.35">
      <c r="J573" s="5" t="s">
        <v>1572</v>
      </c>
      <c r="K573" s="5" t="s">
        <v>1</v>
      </c>
      <c r="L573" s="5" t="s">
        <v>1573</v>
      </c>
      <c r="M573" s="2" t="s">
        <v>1574</v>
      </c>
      <c r="N573" s="5" t="s">
        <v>13</v>
      </c>
      <c r="O573" s="8">
        <v>1</v>
      </c>
      <c r="P573" s="8">
        <v>142.83000000000001</v>
      </c>
      <c r="Q573" s="8" t="s">
        <v>4</v>
      </c>
      <c r="R573" s="8">
        <v>171.95</v>
      </c>
      <c r="S573" s="8">
        <v>171.95</v>
      </c>
    </row>
    <row r="574" spans="10:19" ht="29" x14ac:dyDescent="0.35">
      <c r="J574" s="5" t="s">
        <v>1575</v>
      </c>
      <c r="K574" s="5" t="s">
        <v>1</v>
      </c>
      <c r="L574" s="5" t="s">
        <v>1576</v>
      </c>
      <c r="M574" s="2" t="s">
        <v>1577</v>
      </c>
      <c r="N574" s="5" t="s">
        <v>13</v>
      </c>
      <c r="O574" s="8">
        <v>11</v>
      </c>
      <c r="P574" s="8">
        <v>28.08</v>
      </c>
      <c r="Q574" s="8" t="s">
        <v>4</v>
      </c>
      <c r="R574" s="8">
        <v>33.81</v>
      </c>
      <c r="S574" s="8">
        <v>371.91</v>
      </c>
    </row>
    <row r="575" spans="10:19" x14ac:dyDescent="0.35">
      <c r="J575" s="5" t="s">
        <v>1578</v>
      </c>
      <c r="K575" s="5" t="s">
        <v>11</v>
      </c>
      <c r="L575" s="5" t="s">
        <v>1579</v>
      </c>
      <c r="M575" s="2" t="s">
        <v>1580</v>
      </c>
      <c r="N575" s="5" t="s">
        <v>37</v>
      </c>
      <c r="O575" s="8">
        <v>959</v>
      </c>
      <c r="P575" s="8">
        <v>41.46</v>
      </c>
      <c r="Q575" s="8" t="s">
        <v>4</v>
      </c>
      <c r="R575" s="8">
        <v>49.91</v>
      </c>
      <c r="S575" s="8">
        <v>47863.69</v>
      </c>
    </row>
    <row r="576" spans="10:19" x14ac:dyDescent="0.35">
      <c r="J576" s="5" t="s">
        <v>1581</v>
      </c>
      <c r="K576" s="5" t="s">
        <v>11</v>
      </c>
      <c r="L576" s="5" t="s">
        <v>1582</v>
      </c>
      <c r="M576" s="2" t="s">
        <v>1583</v>
      </c>
      <c r="N576" s="5" t="s">
        <v>37</v>
      </c>
      <c r="O576" s="8">
        <v>357.7</v>
      </c>
      <c r="P576" s="8">
        <v>63.17</v>
      </c>
      <c r="Q576" s="8" t="s">
        <v>4</v>
      </c>
      <c r="R576" s="8">
        <v>76.05</v>
      </c>
      <c r="S576" s="8">
        <v>27203.09</v>
      </c>
    </row>
    <row r="577" spans="10:19" ht="29" x14ac:dyDescent="0.35">
      <c r="J577" s="5" t="s">
        <v>1584</v>
      </c>
      <c r="K577" s="5" t="s">
        <v>1</v>
      </c>
      <c r="L577" s="5" t="s">
        <v>1585</v>
      </c>
      <c r="M577" s="2" t="s">
        <v>1586</v>
      </c>
      <c r="N577" s="5" t="s">
        <v>13</v>
      </c>
      <c r="O577" s="8">
        <v>33</v>
      </c>
      <c r="P577" s="8">
        <v>65.98</v>
      </c>
      <c r="Q577" s="8" t="s">
        <v>4</v>
      </c>
      <c r="R577" s="8">
        <v>79.430000000000007</v>
      </c>
      <c r="S577" s="8">
        <v>2621.19</v>
      </c>
    </row>
    <row r="578" spans="10:19" ht="29" x14ac:dyDescent="0.35">
      <c r="J578" s="5" t="s">
        <v>1587</v>
      </c>
      <c r="K578" s="5" t="s">
        <v>1</v>
      </c>
      <c r="L578" s="5" t="s">
        <v>1588</v>
      </c>
      <c r="M578" s="2" t="s">
        <v>1589</v>
      </c>
      <c r="N578" s="5" t="s">
        <v>13</v>
      </c>
      <c r="O578" s="8">
        <v>38</v>
      </c>
      <c r="P578" s="8">
        <v>7.5</v>
      </c>
      <c r="Q578" s="8" t="s">
        <v>4</v>
      </c>
      <c r="R578" s="8">
        <v>9.0299999999999994</v>
      </c>
      <c r="S578" s="8">
        <v>343.14</v>
      </c>
    </row>
    <row r="579" spans="10:19" x14ac:dyDescent="0.35">
      <c r="J579" s="9" t="s">
        <v>1590</v>
      </c>
      <c r="K579" s="9" t="s">
        <v>6</v>
      </c>
      <c r="L579" s="9" t="s">
        <v>6</v>
      </c>
      <c r="M579" s="10" t="s">
        <v>1591</v>
      </c>
      <c r="N579" s="9"/>
      <c r="O579" s="11">
        <v>0</v>
      </c>
      <c r="P579" s="11">
        <v>0</v>
      </c>
      <c r="Q579" s="11" t="s">
        <v>6</v>
      </c>
      <c r="R579" s="11">
        <v>0</v>
      </c>
      <c r="S579" s="11">
        <v>3597448</v>
      </c>
    </row>
    <row r="580" spans="10:19" x14ac:dyDescent="0.35">
      <c r="J580" s="15" t="s">
        <v>1592</v>
      </c>
      <c r="K580" s="15" t="s">
        <v>6</v>
      </c>
      <c r="L580" s="15" t="s">
        <v>6</v>
      </c>
      <c r="M580" s="16" t="s">
        <v>1114</v>
      </c>
      <c r="N580" s="15"/>
      <c r="O580" s="17">
        <v>0</v>
      </c>
      <c r="P580" s="17">
        <v>0</v>
      </c>
      <c r="Q580" s="17" t="s">
        <v>6</v>
      </c>
      <c r="R580" s="17">
        <v>0</v>
      </c>
      <c r="S580" s="17">
        <v>1556720.49</v>
      </c>
    </row>
    <row r="581" spans="10:19" x14ac:dyDescent="0.35">
      <c r="J581" s="5" t="s">
        <v>1593</v>
      </c>
      <c r="K581" s="5" t="s">
        <v>11</v>
      </c>
      <c r="L581" s="5" t="s">
        <v>1594</v>
      </c>
      <c r="M581" s="2" t="s">
        <v>1595</v>
      </c>
      <c r="N581" s="5" t="s">
        <v>13</v>
      </c>
      <c r="O581" s="8">
        <v>33</v>
      </c>
      <c r="P581" s="8">
        <v>71.349999999999994</v>
      </c>
      <c r="Q581" s="8" t="s">
        <v>4</v>
      </c>
      <c r="R581" s="8">
        <v>85.9</v>
      </c>
      <c r="S581" s="8">
        <v>2834.7</v>
      </c>
    </row>
    <row r="582" spans="10:19" x14ac:dyDescent="0.35">
      <c r="J582" s="5" t="s">
        <v>1596</v>
      </c>
      <c r="K582" s="5" t="s">
        <v>11</v>
      </c>
      <c r="L582" s="5" t="s">
        <v>1597</v>
      </c>
      <c r="M582" s="2" t="s">
        <v>1598</v>
      </c>
      <c r="N582" s="5" t="s">
        <v>13</v>
      </c>
      <c r="O582" s="8">
        <v>65</v>
      </c>
      <c r="P582" s="8">
        <v>51.75</v>
      </c>
      <c r="Q582" s="8" t="s">
        <v>4</v>
      </c>
      <c r="R582" s="8">
        <v>62.3</v>
      </c>
      <c r="S582" s="8">
        <v>4049.5</v>
      </c>
    </row>
    <row r="583" spans="10:19" x14ac:dyDescent="0.35">
      <c r="J583" s="5" t="s">
        <v>1599</v>
      </c>
      <c r="K583" s="5" t="s">
        <v>11</v>
      </c>
      <c r="L583" s="5" t="s">
        <v>1600</v>
      </c>
      <c r="M583" s="2" t="s">
        <v>1601</v>
      </c>
      <c r="N583" s="5" t="s">
        <v>13</v>
      </c>
      <c r="O583" s="8">
        <v>19</v>
      </c>
      <c r="P583" s="8">
        <v>92.35</v>
      </c>
      <c r="Q583" s="8" t="s">
        <v>4</v>
      </c>
      <c r="R583" s="8">
        <v>111.18</v>
      </c>
      <c r="S583" s="8">
        <v>2112.42</v>
      </c>
    </row>
    <row r="584" spans="10:19" x14ac:dyDescent="0.35">
      <c r="J584" s="5" t="s">
        <v>1602</v>
      </c>
      <c r="K584" s="5" t="s">
        <v>11</v>
      </c>
      <c r="L584" s="5" t="s">
        <v>1603</v>
      </c>
      <c r="M584" s="2" t="s">
        <v>1604</v>
      </c>
      <c r="N584" s="5" t="s">
        <v>13</v>
      </c>
      <c r="O584" s="8">
        <v>16</v>
      </c>
      <c r="P584" s="8">
        <v>93.43</v>
      </c>
      <c r="Q584" s="8" t="s">
        <v>4</v>
      </c>
      <c r="R584" s="8">
        <v>112.48</v>
      </c>
      <c r="S584" s="8">
        <v>1799.68</v>
      </c>
    </row>
    <row r="585" spans="10:19" x14ac:dyDescent="0.35">
      <c r="J585" s="5" t="s">
        <v>1605</v>
      </c>
      <c r="K585" s="5" t="s">
        <v>11</v>
      </c>
      <c r="L585" s="5" t="s">
        <v>1606</v>
      </c>
      <c r="M585" s="2" t="s">
        <v>1607</v>
      </c>
      <c r="N585" s="5" t="s">
        <v>13</v>
      </c>
      <c r="O585" s="8">
        <v>20</v>
      </c>
      <c r="P585" s="8">
        <v>95.94</v>
      </c>
      <c r="Q585" s="8" t="s">
        <v>4</v>
      </c>
      <c r="R585" s="8">
        <v>115.5</v>
      </c>
      <c r="S585" s="8">
        <v>2310</v>
      </c>
    </row>
    <row r="586" spans="10:19" x14ac:dyDescent="0.35">
      <c r="J586" s="5" t="s">
        <v>1608</v>
      </c>
      <c r="K586" s="5" t="s">
        <v>11</v>
      </c>
      <c r="L586" s="5" t="s">
        <v>1609</v>
      </c>
      <c r="M586" s="2" t="s">
        <v>1610</v>
      </c>
      <c r="N586" s="5" t="s">
        <v>13</v>
      </c>
      <c r="O586" s="8">
        <v>6</v>
      </c>
      <c r="P586" s="8">
        <v>599.67999999999995</v>
      </c>
      <c r="Q586" s="8" t="s">
        <v>4</v>
      </c>
      <c r="R586" s="8">
        <v>721.95</v>
      </c>
      <c r="S586" s="8">
        <v>4331.7</v>
      </c>
    </row>
    <row r="587" spans="10:19" x14ac:dyDescent="0.35">
      <c r="J587" s="5" t="s">
        <v>1611</v>
      </c>
      <c r="K587" s="5" t="s">
        <v>11</v>
      </c>
      <c r="L587" s="5" t="s">
        <v>1612</v>
      </c>
      <c r="M587" s="2" t="s">
        <v>1613</v>
      </c>
      <c r="N587" s="5" t="s">
        <v>13</v>
      </c>
      <c r="O587" s="8">
        <v>14</v>
      </c>
      <c r="P587" s="8">
        <v>738.39</v>
      </c>
      <c r="Q587" s="8" t="s">
        <v>4</v>
      </c>
      <c r="R587" s="8">
        <v>888.95</v>
      </c>
      <c r="S587" s="8">
        <v>12445.3</v>
      </c>
    </row>
    <row r="588" spans="10:19" x14ac:dyDescent="0.35">
      <c r="J588" s="5" t="s">
        <v>1614</v>
      </c>
      <c r="K588" s="5" t="s">
        <v>11</v>
      </c>
      <c r="L588" s="5" t="s">
        <v>1615</v>
      </c>
      <c r="M588" s="2" t="s">
        <v>1616</v>
      </c>
      <c r="N588" s="5" t="s">
        <v>13</v>
      </c>
      <c r="O588" s="8">
        <v>9</v>
      </c>
      <c r="P588" s="8">
        <v>2.65</v>
      </c>
      <c r="Q588" s="8" t="s">
        <v>4</v>
      </c>
      <c r="R588" s="8">
        <v>3.19</v>
      </c>
      <c r="S588" s="8">
        <v>28.71</v>
      </c>
    </row>
    <row r="589" spans="10:19" x14ac:dyDescent="0.35">
      <c r="J589" s="5" t="s">
        <v>1617</v>
      </c>
      <c r="K589" s="5" t="s">
        <v>11</v>
      </c>
      <c r="L589" s="5" t="s">
        <v>1618</v>
      </c>
      <c r="M589" s="2" t="s">
        <v>1619</v>
      </c>
      <c r="N589" s="5" t="s">
        <v>13</v>
      </c>
      <c r="O589" s="8">
        <v>8</v>
      </c>
      <c r="P589" s="8">
        <v>738.39</v>
      </c>
      <c r="Q589" s="8" t="s">
        <v>4</v>
      </c>
      <c r="R589" s="8">
        <v>888.95</v>
      </c>
      <c r="S589" s="8">
        <v>7111.6</v>
      </c>
    </row>
    <row r="590" spans="10:19" x14ac:dyDescent="0.35">
      <c r="J590" s="5" t="s">
        <v>1620</v>
      </c>
      <c r="K590" s="5" t="s">
        <v>11</v>
      </c>
      <c r="L590" s="5" t="s">
        <v>1621</v>
      </c>
      <c r="M590" s="2" t="s">
        <v>1622</v>
      </c>
      <c r="N590" s="5" t="s">
        <v>13</v>
      </c>
      <c r="O590" s="8">
        <v>3</v>
      </c>
      <c r="P590" s="8">
        <v>1083.3900000000001</v>
      </c>
      <c r="Q590" s="8" t="s">
        <v>4</v>
      </c>
      <c r="R590" s="8">
        <v>1304.29</v>
      </c>
      <c r="S590" s="8">
        <v>3912.87</v>
      </c>
    </row>
    <row r="591" spans="10:19" ht="29" x14ac:dyDescent="0.35">
      <c r="J591" s="5" t="s">
        <v>1623</v>
      </c>
      <c r="K591" s="5" t="s">
        <v>1</v>
      </c>
      <c r="L591" s="5" t="s">
        <v>274</v>
      </c>
      <c r="M591" s="2" t="s">
        <v>275</v>
      </c>
      <c r="N591" s="5" t="s">
        <v>51</v>
      </c>
      <c r="O591" s="8">
        <v>5.74</v>
      </c>
      <c r="P591" s="8">
        <v>537.41999999999996</v>
      </c>
      <c r="Q591" s="8" t="s">
        <v>4</v>
      </c>
      <c r="R591" s="8">
        <v>647</v>
      </c>
      <c r="S591" s="8">
        <v>3713.78</v>
      </c>
    </row>
    <row r="592" spans="10:19" ht="87" x14ac:dyDescent="0.35">
      <c r="J592" s="5" t="s">
        <v>1624</v>
      </c>
      <c r="K592" s="5" t="s">
        <v>11</v>
      </c>
      <c r="L592" s="5" t="s">
        <v>1625</v>
      </c>
      <c r="M592" s="2" t="s">
        <v>1626</v>
      </c>
      <c r="N592" s="5" t="s">
        <v>55</v>
      </c>
      <c r="O592" s="8">
        <v>5564</v>
      </c>
      <c r="P592" s="8">
        <v>71.260000000000005</v>
      </c>
      <c r="Q592" s="8" t="s">
        <v>4</v>
      </c>
      <c r="R592" s="8">
        <v>85.79</v>
      </c>
      <c r="S592" s="8">
        <v>477335.56</v>
      </c>
    </row>
    <row r="593" spans="10:19" ht="58" x14ac:dyDescent="0.35">
      <c r="J593" s="5" t="s">
        <v>1627</v>
      </c>
      <c r="K593" s="5" t="s">
        <v>11</v>
      </c>
      <c r="L593" s="5" t="s">
        <v>1628</v>
      </c>
      <c r="M593" s="2" t="s">
        <v>1629</v>
      </c>
      <c r="N593" s="5" t="s">
        <v>55</v>
      </c>
      <c r="O593" s="8">
        <v>2866</v>
      </c>
      <c r="P593" s="8">
        <v>63.88</v>
      </c>
      <c r="Q593" s="8" t="s">
        <v>4</v>
      </c>
      <c r="R593" s="8">
        <v>76.91</v>
      </c>
      <c r="S593" s="8">
        <v>220424.06</v>
      </c>
    </row>
    <row r="594" spans="10:19" x14ac:dyDescent="0.35">
      <c r="J594" s="5" t="s">
        <v>1630</v>
      </c>
      <c r="K594" s="5" t="s">
        <v>11</v>
      </c>
      <c r="L594" s="5" t="s">
        <v>1631</v>
      </c>
      <c r="M594" s="2" t="s">
        <v>1632</v>
      </c>
      <c r="N594" s="5" t="s">
        <v>37</v>
      </c>
      <c r="O594" s="8">
        <v>36</v>
      </c>
      <c r="P594" s="8">
        <v>47.76</v>
      </c>
      <c r="Q594" s="8" t="s">
        <v>4</v>
      </c>
      <c r="R594" s="8">
        <v>57.5</v>
      </c>
      <c r="S594" s="8">
        <v>2070</v>
      </c>
    </row>
    <row r="595" spans="10:19" x14ac:dyDescent="0.35">
      <c r="J595" s="5" t="s">
        <v>1633</v>
      </c>
      <c r="K595" s="5" t="s">
        <v>11</v>
      </c>
      <c r="L595" s="5" t="s">
        <v>1634</v>
      </c>
      <c r="M595" s="2" t="s">
        <v>1635</v>
      </c>
      <c r="N595" s="5" t="s">
        <v>13</v>
      </c>
      <c r="O595" s="8">
        <v>138</v>
      </c>
      <c r="P595" s="8">
        <v>43.74</v>
      </c>
      <c r="Q595" s="8" t="s">
        <v>4</v>
      </c>
      <c r="R595" s="8">
        <v>52.66</v>
      </c>
      <c r="S595" s="8">
        <v>7267.08</v>
      </c>
    </row>
    <row r="596" spans="10:19" x14ac:dyDescent="0.35">
      <c r="J596" s="5" t="s">
        <v>1636</v>
      </c>
      <c r="K596" s="5" t="s">
        <v>11</v>
      </c>
      <c r="L596" s="5" t="s">
        <v>1637</v>
      </c>
      <c r="M596" s="2" t="s">
        <v>1638</v>
      </c>
      <c r="N596" s="5" t="s">
        <v>37</v>
      </c>
      <c r="O596" s="8">
        <v>30</v>
      </c>
      <c r="P596" s="8">
        <v>71.760000000000005</v>
      </c>
      <c r="Q596" s="8" t="s">
        <v>4</v>
      </c>
      <c r="R596" s="8">
        <v>86.39</v>
      </c>
      <c r="S596" s="8">
        <v>2591.6999999999998</v>
      </c>
    </row>
    <row r="597" spans="10:19" x14ac:dyDescent="0.35">
      <c r="J597" s="5" t="s">
        <v>1639</v>
      </c>
      <c r="K597" s="5" t="s">
        <v>11</v>
      </c>
      <c r="L597" s="5" t="s">
        <v>1640</v>
      </c>
      <c r="M597" s="2" t="s">
        <v>1641</v>
      </c>
      <c r="N597" s="5" t="s">
        <v>37</v>
      </c>
      <c r="O597" s="8">
        <v>16</v>
      </c>
      <c r="P597" s="8">
        <v>61.13</v>
      </c>
      <c r="Q597" s="8" t="s">
        <v>4</v>
      </c>
      <c r="R597" s="8">
        <v>73.59</v>
      </c>
      <c r="S597" s="8">
        <v>1177.44</v>
      </c>
    </row>
    <row r="598" spans="10:19" x14ac:dyDescent="0.35">
      <c r="J598" s="5" t="s">
        <v>1642</v>
      </c>
      <c r="K598" s="5" t="s">
        <v>11</v>
      </c>
      <c r="L598" s="5" t="s">
        <v>1643</v>
      </c>
      <c r="M598" s="2" t="s">
        <v>1644</v>
      </c>
      <c r="N598" s="5" t="s">
        <v>37</v>
      </c>
      <c r="O598" s="8">
        <v>42</v>
      </c>
      <c r="P598" s="8">
        <v>55.29</v>
      </c>
      <c r="Q598" s="8" t="s">
        <v>4</v>
      </c>
      <c r="R598" s="8">
        <v>66.56</v>
      </c>
      <c r="S598" s="8">
        <v>2795.52</v>
      </c>
    </row>
    <row r="599" spans="10:19" ht="29" x14ac:dyDescent="0.35">
      <c r="J599" s="5" t="s">
        <v>1645</v>
      </c>
      <c r="K599" s="5" t="s">
        <v>11</v>
      </c>
      <c r="L599" s="5" t="s">
        <v>1646</v>
      </c>
      <c r="M599" s="2" t="s">
        <v>1647</v>
      </c>
      <c r="N599" s="5" t="s">
        <v>37</v>
      </c>
      <c r="O599" s="8">
        <v>116</v>
      </c>
      <c r="P599" s="8">
        <v>453.69</v>
      </c>
      <c r="Q599" s="8" t="s">
        <v>4</v>
      </c>
      <c r="R599" s="8">
        <v>546.20000000000005</v>
      </c>
      <c r="S599" s="8">
        <v>63359.199999999997</v>
      </c>
    </row>
    <row r="600" spans="10:19" ht="29" x14ac:dyDescent="0.35">
      <c r="J600" s="5" t="s">
        <v>1648</v>
      </c>
      <c r="K600" s="5" t="s">
        <v>11</v>
      </c>
      <c r="L600" s="5" t="s">
        <v>1649</v>
      </c>
      <c r="M600" s="2" t="s">
        <v>1650</v>
      </c>
      <c r="N600" s="5" t="s">
        <v>37</v>
      </c>
      <c r="O600" s="8">
        <v>58</v>
      </c>
      <c r="P600" s="8">
        <v>351.8</v>
      </c>
      <c r="Q600" s="8" t="s">
        <v>4</v>
      </c>
      <c r="R600" s="8">
        <v>423.53</v>
      </c>
      <c r="S600" s="8">
        <v>24564.74</v>
      </c>
    </row>
    <row r="601" spans="10:19" ht="43.5" x14ac:dyDescent="0.35">
      <c r="J601" s="5" t="s">
        <v>1651</v>
      </c>
      <c r="K601" s="5" t="s">
        <v>1</v>
      </c>
      <c r="L601" s="5" t="s">
        <v>1652</v>
      </c>
      <c r="M601" s="2" t="s">
        <v>1653</v>
      </c>
      <c r="N601" s="5" t="s">
        <v>37</v>
      </c>
      <c r="O601" s="8">
        <v>74</v>
      </c>
      <c r="P601" s="8">
        <v>114.82</v>
      </c>
      <c r="Q601" s="8" t="s">
        <v>4</v>
      </c>
      <c r="R601" s="8">
        <v>138.22999999999999</v>
      </c>
      <c r="S601" s="8">
        <v>10229.02</v>
      </c>
    </row>
    <row r="602" spans="10:19" ht="43.5" x14ac:dyDescent="0.35">
      <c r="J602" s="5" t="s">
        <v>1654</v>
      </c>
      <c r="K602" s="5" t="s">
        <v>1</v>
      </c>
      <c r="L602" s="5" t="s">
        <v>1655</v>
      </c>
      <c r="M602" s="2" t="s">
        <v>1656</v>
      </c>
      <c r="N602" s="5" t="s">
        <v>37</v>
      </c>
      <c r="O602" s="8">
        <v>234</v>
      </c>
      <c r="P602" s="8">
        <v>94.45</v>
      </c>
      <c r="Q602" s="8" t="s">
        <v>4</v>
      </c>
      <c r="R602" s="8">
        <v>113.71</v>
      </c>
      <c r="S602" s="8">
        <v>26608.14</v>
      </c>
    </row>
    <row r="603" spans="10:19" ht="43.5" x14ac:dyDescent="0.35">
      <c r="J603" s="5" t="s">
        <v>1657</v>
      </c>
      <c r="K603" s="5" t="s">
        <v>1</v>
      </c>
      <c r="L603" s="5" t="s">
        <v>1658</v>
      </c>
      <c r="M603" s="2" t="s">
        <v>1659</v>
      </c>
      <c r="N603" s="5" t="s">
        <v>37</v>
      </c>
      <c r="O603" s="8">
        <v>246</v>
      </c>
      <c r="P603" s="8">
        <v>69.63</v>
      </c>
      <c r="Q603" s="8" t="s">
        <v>4</v>
      </c>
      <c r="R603" s="8">
        <v>83.83</v>
      </c>
      <c r="S603" s="8">
        <v>20622.18</v>
      </c>
    </row>
    <row r="604" spans="10:19" ht="43.5" x14ac:dyDescent="0.35">
      <c r="J604" s="5" t="s">
        <v>1660</v>
      </c>
      <c r="K604" s="5" t="s">
        <v>1</v>
      </c>
      <c r="L604" s="5" t="s">
        <v>1661</v>
      </c>
      <c r="M604" s="2" t="s">
        <v>1662</v>
      </c>
      <c r="N604" s="5" t="s">
        <v>37</v>
      </c>
      <c r="O604" s="8">
        <v>120</v>
      </c>
      <c r="P604" s="8">
        <v>61.24</v>
      </c>
      <c r="Q604" s="8" t="s">
        <v>4</v>
      </c>
      <c r="R604" s="8">
        <v>73.73</v>
      </c>
      <c r="S604" s="8">
        <v>8847.6</v>
      </c>
    </row>
    <row r="605" spans="10:19" ht="43.5" x14ac:dyDescent="0.35">
      <c r="J605" s="5" t="s">
        <v>1663</v>
      </c>
      <c r="K605" s="5" t="s">
        <v>1</v>
      </c>
      <c r="L605" s="5" t="s">
        <v>1664</v>
      </c>
      <c r="M605" s="2" t="s">
        <v>1665</v>
      </c>
      <c r="N605" s="5" t="s">
        <v>37</v>
      </c>
      <c r="O605" s="8">
        <v>214</v>
      </c>
      <c r="P605" s="8">
        <v>50.86</v>
      </c>
      <c r="Q605" s="8" t="s">
        <v>4</v>
      </c>
      <c r="R605" s="8">
        <v>61.23</v>
      </c>
      <c r="S605" s="8">
        <v>13103.22</v>
      </c>
    </row>
    <row r="606" spans="10:19" ht="43.5" x14ac:dyDescent="0.35">
      <c r="J606" s="5" t="s">
        <v>1666</v>
      </c>
      <c r="K606" s="5" t="s">
        <v>1</v>
      </c>
      <c r="L606" s="5" t="s">
        <v>1667</v>
      </c>
      <c r="M606" s="2" t="s">
        <v>1668</v>
      </c>
      <c r="N606" s="5" t="s">
        <v>37</v>
      </c>
      <c r="O606" s="8">
        <v>1242</v>
      </c>
      <c r="P606" s="8">
        <v>40.98</v>
      </c>
      <c r="Q606" s="8" t="s">
        <v>4</v>
      </c>
      <c r="R606" s="8">
        <v>49.34</v>
      </c>
      <c r="S606" s="8">
        <v>61280.28</v>
      </c>
    </row>
    <row r="607" spans="10:19" ht="29" x14ac:dyDescent="0.35">
      <c r="J607" s="5" t="s">
        <v>1669</v>
      </c>
      <c r="K607" s="5" t="s">
        <v>11</v>
      </c>
      <c r="L607" s="5" t="s">
        <v>1670</v>
      </c>
      <c r="M607" s="2" t="s">
        <v>1671</v>
      </c>
      <c r="N607" s="5" t="s">
        <v>37</v>
      </c>
      <c r="O607" s="8">
        <v>500</v>
      </c>
      <c r="P607" s="8">
        <v>48.28</v>
      </c>
      <c r="Q607" s="8" t="s">
        <v>4</v>
      </c>
      <c r="R607" s="8">
        <v>58.12</v>
      </c>
      <c r="S607" s="8">
        <v>29060</v>
      </c>
    </row>
    <row r="608" spans="10:19" ht="29" x14ac:dyDescent="0.35">
      <c r="J608" s="5" t="s">
        <v>1672</v>
      </c>
      <c r="K608" s="5" t="s">
        <v>11</v>
      </c>
      <c r="L608" s="5" t="s">
        <v>1673</v>
      </c>
      <c r="M608" s="2" t="s">
        <v>1674</v>
      </c>
      <c r="N608" s="5" t="s">
        <v>37</v>
      </c>
      <c r="O608" s="8">
        <v>250</v>
      </c>
      <c r="P608" s="8">
        <v>41.2</v>
      </c>
      <c r="Q608" s="8" t="s">
        <v>4</v>
      </c>
      <c r="R608" s="8">
        <v>49.6</v>
      </c>
      <c r="S608" s="8">
        <v>12400</v>
      </c>
    </row>
    <row r="609" spans="10:19" ht="29" x14ac:dyDescent="0.35">
      <c r="J609" s="5" t="s">
        <v>1675</v>
      </c>
      <c r="K609" s="5" t="s">
        <v>11</v>
      </c>
      <c r="L609" s="5" t="s">
        <v>1676</v>
      </c>
      <c r="M609" s="2" t="s">
        <v>1677</v>
      </c>
      <c r="N609" s="5" t="s">
        <v>37</v>
      </c>
      <c r="O609" s="8">
        <v>130</v>
      </c>
      <c r="P609" s="8">
        <v>38.99</v>
      </c>
      <c r="Q609" s="8" t="s">
        <v>4</v>
      </c>
      <c r="R609" s="8">
        <v>46.94</v>
      </c>
      <c r="S609" s="8">
        <v>6102.2</v>
      </c>
    </row>
    <row r="610" spans="10:19" ht="29" x14ac:dyDescent="0.35">
      <c r="J610" s="5" t="s">
        <v>1678</v>
      </c>
      <c r="K610" s="5" t="s">
        <v>11</v>
      </c>
      <c r="L610" s="5" t="s">
        <v>1679</v>
      </c>
      <c r="M610" s="2" t="s">
        <v>1680</v>
      </c>
      <c r="N610" s="5" t="s">
        <v>37</v>
      </c>
      <c r="O610" s="8">
        <v>220</v>
      </c>
      <c r="P610" s="8">
        <v>92.59</v>
      </c>
      <c r="Q610" s="8" t="s">
        <v>4</v>
      </c>
      <c r="R610" s="8">
        <v>111.47</v>
      </c>
      <c r="S610" s="8">
        <v>24523.4</v>
      </c>
    </row>
    <row r="611" spans="10:19" ht="29" x14ac:dyDescent="0.35">
      <c r="J611" s="5" t="s">
        <v>1681</v>
      </c>
      <c r="K611" s="5" t="s">
        <v>11</v>
      </c>
      <c r="L611" s="5" t="s">
        <v>1682</v>
      </c>
      <c r="M611" s="2" t="s">
        <v>1683</v>
      </c>
      <c r="N611" s="5" t="s">
        <v>37</v>
      </c>
      <c r="O611" s="8">
        <v>1350</v>
      </c>
      <c r="P611" s="8">
        <v>89.26</v>
      </c>
      <c r="Q611" s="8" t="s">
        <v>4</v>
      </c>
      <c r="R611" s="8">
        <v>107.46</v>
      </c>
      <c r="S611" s="8">
        <v>145071</v>
      </c>
    </row>
    <row r="612" spans="10:19" ht="29" x14ac:dyDescent="0.35">
      <c r="J612" s="5" t="s">
        <v>1684</v>
      </c>
      <c r="K612" s="5" t="s">
        <v>11</v>
      </c>
      <c r="L612" s="5" t="s">
        <v>1685</v>
      </c>
      <c r="M612" s="2" t="s">
        <v>1686</v>
      </c>
      <c r="N612" s="5" t="s">
        <v>13</v>
      </c>
      <c r="O612" s="8">
        <v>1</v>
      </c>
      <c r="P612" s="8">
        <v>2514.8000000000002</v>
      </c>
      <c r="Q612" s="8" t="s">
        <v>4</v>
      </c>
      <c r="R612" s="8">
        <v>3027.57</v>
      </c>
      <c r="S612" s="8">
        <v>3027.57</v>
      </c>
    </row>
    <row r="613" spans="10:19" x14ac:dyDescent="0.35">
      <c r="J613" s="5" t="s">
        <v>1687</v>
      </c>
      <c r="K613" s="5" t="s">
        <v>11</v>
      </c>
      <c r="L613" s="5" t="s">
        <v>1688</v>
      </c>
      <c r="M613" s="2" t="s">
        <v>1689</v>
      </c>
      <c r="N613" s="5" t="s">
        <v>13</v>
      </c>
      <c r="O613" s="8">
        <v>2</v>
      </c>
      <c r="P613" s="8">
        <v>1327.01</v>
      </c>
      <c r="Q613" s="8" t="s">
        <v>4</v>
      </c>
      <c r="R613" s="8">
        <v>1597.59</v>
      </c>
      <c r="S613" s="8">
        <v>3195.18</v>
      </c>
    </row>
    <row r="614" spans="10:19" ht="29" x14ac:dyDescent="0.35">
      <c r="J614" s="5" t="s">
        <v>1690</v>
      </c>
      <c r="K614" s="5" t="s">
        <v>11</v>
      </c>
      <c r="L614" s="5" t="s">
        <v>1691</v>
      </c>
      <c r="M614" s="2" t="s">
        <v>1692</v>
      </c>
      <c r="N614" s="5" t="s">
        <v>13</v>
      </c>
      <c r="O614" s="8">
        <v>5</v>
      </c>
      <c r="P614" s="8">
        <v>2549.65</v>
      </c>
      <c r="Q614" s="8" t="s">
        <v>4</v>
      </c>
      <c r="R614" s="8">
        <v>3069.52</v>
      </c>
      <c r="S614" s="8">
        <v>15347.6</v>
      </c>
    </row>
    <row r="615" spans="10:19" x14ac:dyDescent="0.35">
      <c r="J615" s="5" t="s">
        <v>1693</v>
      </c>
      <c r="K615" s="5" t="s">
        <v>11</v>
      </c>
      <c r="L615" s="5" t="s">
        <v>1694</v>
      </c>
      <c r="M615" s="2" t="s">
        <v>1695</v>
      </c>
      <c r="N615" s="5" t="s">
        <v>13</v>
      </c>
      <c r="O615" s="8">
        <v>93</v>
      </c>
      <c r="P615" s="8">
        <v>1608.51</v>
      </c>
      <c r="Q615" s="8" t="s">
        <v>4</v>
      </c>
      <c r="R615" s="8">
        <v>1936.49</v>
      </c>
      <c r="S615" s="8">
        <v>180093.57</v>
      </c>
    </row>
    <row r="616" spans="10:19" x14ac:dyDescent="0.35">
      <c r="J616" s="5" t="s">
        <v>1696</v>
      </c>
      <c r="K616" s="5" t="s">
        <v>11</v>
      </c>
      <c r="L616" s="5" t="s">
        <v>1697</v>
      </c>
      <c r="M616" s="2" t="s">
        <v>1698</v>
      </c>
      <c r="N616" s="5" t="s">
        <v>13</v>
      </c>
      <c r="O616" s="8">
        <v>36</v>
      </c>
      <c r="P616" s="8">
        <v>318.89</v>
      </c>
      <c r="Q616" s="8" t="s">
        <v>4</v>
      </c>
      <c r="R616" s="8">
        <v>383.91</v>
      </c>
      <c r="S616" s="8">
        <v>13820.76</v>
      </c>
    </row>
    <row r="617" spans="10:19" x14ac:dyDescent="0.35">
      <c r="J617" s="5" t="s">
        <v>1699</v>
      </c>
      <c r="K617" s="5" t="s">
        <v>11</v>
      </c>
      <c r="L617" s="5" t="s">
        <v>1700</v>
      </c>
      <c r="M617" s="2" t="s">
        <v>1701</v>
      </c>
      <c r="N617" s="5" t="s">
        <v>13</v>
      </c>
      <c r="O617" s="8">
        <v>32</v>
      </c>
      <c r="P617" s="8">
        <v>138.03</v>
      </c>
      <c r="Q617" s="8" t="s">
        <v>4</v>
      </c>
      <c r="R617" s="8">
        <v>166.17</v>
      </c>
      <c r="S617" s="8">
        <v>5317.44</v>
      </c>
    </row>
    <row r="618" spans="10:19" x14ac:dyDescent="0.35">
      <c r="J618" s="5" t="s">
        <v>1702</v>
      </c>
      <c r="K618" s="5" t="s">
        <v>11</v>
      </c>
      <c r="L618" s="5" t="s">
        <v>1703</v>
      </c>
      <c r="M618" s="2" t="s">
        <v>1704</v>
      </c>
      <c r="N618" s="5" t="s">
        <v>13</v>
      </c>
      <c r="O618" s="8">
        <v>176</v>
      </c>
      <c r="P618" s="8">
        <v>59.91</v>
      </c>
      <c r="Q618" s="8" t="s">
        <v>4</v>
      </c>
      <c r="R618" s="8">
        <v>72.13</v>
      </c>
      <c r="S618" s="8">
        <v>12694.88</v>
      </c>
    </row>
    <row r="619" spans="10:19" x14ac:dyDescent="0.35">
      <c r="J619" s="5" t="s">
        <v>1705</v>
      </c>
      <c r="K619" s="5" t="s">
        <v>11</v>
      </c>
      <c r="L619" s="5" t="s">
        <v>1706</v>
      </c>
      <c r="M619" s="2" t="s">
        <v>1707</v>
      </c>
      <c r="N619" s="5" t="s">
        <v>13</v>
      </c>
      <c r="O619" s="8">
        <v>1</v>
      </c>
      <c r="P619" s="8">
        <v>2490.65</v>
      </c>
      <c r="Q619" s="8" t="s">
        <v>4</v>
      </c>
      <c r="R619" s="8">
        <v>2998.49</v>
      </c>
      <c r="S619" s="8">
        <v>2998.49</v>
      </c>
    </row>
    <row r="620" spans="10:19" ht="29" x14ac:dyDescent="0.35">
      <c r="J620" s="5" t="s">
        <v>1708</v>
      </c>
      <c r="K620" s="5" t="s">
        <v>11</v>
      </c>
      <c r="L620" s="5" t="s">
        <v>775</v>
      </c>
      <c r="M620" s="2" t="s">
        <v>776</v>
      </c>
      <c r="N620" s="5" t="s">
        <v>13</v>
      </c>
      <c r="O620" s="8">
        <v>100</v>
      </c>
      <c r="P620" s="8">
        <v>394</v>
      </c>
      <c r="Q620" s="8" t="s">
        <v>4</v>
      </c>
      <c r="R620" s="8">
        <v>474.34</v>
      </c>
      <c r="S620" s="8">
        <v>47434</v>
      </c>
    </row>
    <row r="621" spans="10:19" ht="29" x14ac:dyDescent="0.35">
      <c r="J621" s="5" t="s">
        <v>1709</v>
      </c>
      <c r="K621" s="5" t="s">
        <v>1</v>
      </c>
      <c r="L621" s="5" t="s">
        <v>1078</v>
      </c>
      <c r="M621" s="2" t="s">
        <v>1079</v>
      </c>
      <c r="N621" s="5" t="s">
        <v>13</v>
      </c>
      <c r="O621" s="8">
        <v>42</v>
      </c>
      <c r="P621" s="8">
        <v>193.43</v>
      </c>
      <c r="Q621" s="8" t="s">
        <v>4</v>
      </c>
      <c r="R621" s="8">
        <v>232.87</v>
      </c>
      <c r="S621" s="8">
        <v>9780.5400000000009</v>
      </c>
    </row>
    <row r="622" spans="10:19" x14ac:dyDescent="0.35">
      <c r="J622" s="5" t="s">
        <v>1710</v>
      </c>
      <c r="K622" s="5" t="s">
        <v>11</v>
      </c>
      <c r="L622" s="5" t="s">
        <v>1711</v>
      </c>
      <c r="M622" s="2" t="s">
        <v>1712</v>
      </c>
      <c r="N622" s="5" t="s">
        <v>13</v>
      </c>
      <c r="O622" s="8">
        <v>42</v>
      </c>
      <c r="P622" s="8">
        <v>230.25</v>
      </c>
      <c r="Q622" s="8" t="s">
        <v>4</v>
      </c>
      <c r="R622" s="8">
        <v>277.2</v>
      </c>
      <c r="S622" s="8">
        <v>11642.4</v>
      </c>
    </row>
    <row r="623" spans="10:19" x14ac:dyDescent="0.35">
      <c r="J623" s="5" t="s">
        <v>1713</v>
      </c>
      <c r="K623" s="5" t="s">
        <v>11</v>
      </c>
      <c r="L623" s="5" t="s">
        <v>1714</v>
      </c>
      <c r="M623" s="2" t="s">
        <v>1715</v>
      </c>
      <c r="N623" s="5" t="s">
        <v>13</v>
      </c>
      <c r="O623" s="8">
        <v>42</v>
      </c>
      <c r="P623" s="8">
        <v>200.67</v>
      </c>
      <c r="Q623" s="8" t="s">
        <v>4</v>
      </c>
      <c r="R623" s="8">
        <v>241.59</v>
      </c>
      <c r="S623" s="8">
        <v>10146.780000000001</v>
      </c>
    </row>
    <row r="624" spans="10:19" ht="43.5" x14ac:dyDescent="0.35">
      <c r="J624" s="5" t="s">
        <v>1716</v>
      </c>
      <c r="K624" s="5" t="s">
        <v>1</v>
      </c>
      <c r="L624" s="5" t="s">
        <v>1717</v>
      </c>
      <c r="M624" s="2" t="s">
        <v>1718</v>
      </c>
      <c r="N624" s="5" t="s">
        <v>37</v>
      </c>
      <c r="O624" s="8">
        <v>980</v>
      </c>
      <c r="P624" s="8">
        <v>29.56</v>
      </c>
      <c r="Q624" s="8" t="s">
        <v>4</v>
      </c>
      <c r="R624" s="8">
        <v>35.590000000000003</v>
      </c>
      <c r="S624" s="8">
        <v>34878.199999999997</v>
      </c>
    </row>
    <row r="625" spans="10:19" x14ac:dyDescent="0.35">
      <c r="J625" s="5" t="s">
        <v>1719</v>
      </c>
      <c r="K625" s="5" t="s">
        <v>11</v>
      </c>
      <c r="L625" s="5" t="s">
        <v>1720</v>
      </c>
      <c r="M625" s="2" t="s">
        <v>1721</v>
      </c>
      <c r="N625" s="5" t="s">
        <v>27</v>
      </c>
      <c r="O625" s="8">
        <v>28</v>
      </c>
      <c r="P625" s="8">
        <v>44.27</v>
      </c>
      <c r="Q625" s="8" t="s">
        <v>4</v>
      </c>
      <c r="R625" s="8">
        <v>53.3</v>
      </c>
      <c r="S625" s="8">
        <v>1492.4</v>
      </c>
    </row>
    <row r="626" spans="10:19" ht="29" x14ac:dyDescent="0.35">
      <c r="J626" s="5" t="s">
        <v>1722</v>
      </c>
      <c r="K626" s="5" t="s">
        <v>1</v>
      </c>
      <c r="L626" s="5" t="s">
        <v>1723</v>
      </c>
      <c r="M626" s="2" t="s">
        <v>1724</v>
      </c>
      <c r="N626" s="5" t="s">
        <v>13</v>
      </c>
      <c r="O626" s="8">
        <v>1</v>
      </c>
      <c r="P626" s="8">
        <v>637.99</v>
      </c>
      <c r="Q626" s="8" t="s">
        <v>4</v>
      </c>
      <c r="R626" s="8">
        <v>768.08</v>
      </c>
      <c r="S626" s="8">
        <v>768.08</v>
      </c>
    </row>
    <row r="627" spans="10:19" x14ac:dyDescent="0.35">
      <c r="J627" s="15" t="s">
        <v>1725</v>
      </c>
      <c r="K627" s="15" t="s">
        <v>6</v>
      </c>
      <c r="L627" s="15" t="s">
        <v>6</v>
      </c>
      <c r="M627" s="16" t="s">
        <v>492</v>
      </c>
      <c r="N627" s="15"/>
      <c r="O627" s="17">
        <v>0</v>
      </c>
      <c r="P627" s="17">
        <v>0</v>
      </c>
      <c r="Q627" s="17" t="s">
        <v>6</v>
      </c>
      <c r="R627" s="17">
        <v>0</v>
      </c>
      <c r="S627" s="17">
        <v>2040727.51</v>
      </c>
    </row>
    <row r="628" spans="10:19" ht="29" x14ac:dyDescent="0.35">
      <c r="J628" s="5" t="s">
        <v>1726</v>
      </c>
      <c r="K628" s="5" t="s">
        <v>11</v>
      </c>
      <c r="L628" s="5" t="s">
        <v>1727</v>
      </c>
      <c r="M628" s="2" t="s">
        <v>1728</v>
      </c>
      <c r="N628" s="5" t="s">
        <v>13</v>
      </c>
      <c r="O628" s="8">
        <v>1</v>
      </c>
      <c r="P628" s="8">
        <v>511684.15</v>
      </c>
      <c r="Q628" s="8" t="s">
        <v>1729</v>
      </c>
      <c r="R628" s="8">
        <v>586697.05000000005</v>
      </c>
      <c r="S628" s="8">
        <v>586697.05000000005</v>
      </c>
    </row>
    <row r="629" spans="10:19" ht="29" x14ac:dyDescent="0.35">
      <c r="J629" s="5" t="s">
        <v>1730</v>
      </c>
      <c r="K629" s="5" t="s">
        <v>11</v>
      </c>
      <c r="L629" s="5" t="s">
        <v>1731</v>
      </c>
      <c r="M629" s="2" t="s">
        <v>1732</v>
      </c>
      <c r="N629" s="5" t="s">
        <v>13</v>
      </c>
      <c r="O629" s="8">
        <v>1</v>
      </c>
      <c r="P629" s="8">
        <v>297528.65000000002</v>
      </c>
      <c r="Q629" s="8" t="s">
        <v>1729</v>
      </c>
      <c r="R629" s="8">
        <v>341146.35</v>
      </c>
      <c r="S629" s="8">
        <v>341146.35</v>
      </c>
    </row>
    <row r="630" spans="10:19" ht="29" x14ac:dyDescent="0.35">
      <c r="J630" s="5" t="s">
        <v>1733</v>
      </c>
      <c r="K630" s="5" t="s">
        <v>11</v>
      </c>
      <c r="L630" s="5" t="s">
        <v>1734</v>
      </c>
      <c r="M630" s="2" t="s">
        <v>1735</v>
      </c>
      <c r="N630" s="5" t="s">
        <v>13</v>
      </c>
      <c r="O630" s="8">
        <v>3</v>
      </c>
      <c r="P630" s="8">
        <v>12233.12</v>
      </c>
      <c r="Q630" s="8" t="s">
        <v>1729</v>
      </c>
      <c r="R630" s="8">
        <v>14026.5</v>
      </c>
      <c r="S630" s="8">
        <v>42079.5</v>
      </c>
    </row>
    <row r="631" spans="10:19" ht="72.5" x14ac:dyDescent="0.35">
      <c r="J631" s="5" t="s">
        <v>1736</v>
      </c>
      <c r="K631" s="5" t="s">
        <v>11</v>
      </c>
      <c r="L631" s="5" t="s">
        <v>1737</v>
      </c>
      <c r="M631" s="2" t="s">
        <v>1738</v>
      </c>
      <c r="N631" s="5" t="s">
        <v>13</v>
      </c>
      <c r="O631" s="8">
        <v>1</v>
      </c>
      <c r="P631" s="8">
        <v>17051.45</v>
      </c>
      <c r="Q631" s="8" t="s">
        <v>1729</v>
      </c>
      <c r="R631" s="8">
        <v>19551.189999999999</v>
      </c>
      <c r="S631" s="8">
        <v>19551.189999999999</v>
      </c>
    </row>
    <row r="632" spans="10:19" ht="29" x14ac:dyDescent="0.35">
      <c r="J632" s="5" t="s">
        <v>1739</v>
      </c>
      <c r="K632" s="5" t="s">
        <v>11</v>
      </c>
      <c r="L632" s="5" t="s">
        <v>1740</v>
      </c>
      <c r="M632" s="2" t="s">
        <v>1741</v>
      </c>
      <c r="N632" s="5" t="s">
        <v>13</v>
      </c>
      <c r="O632" s="8">
        <v>1</v>
      </c>
      <c r="P632" s="8">
        <v>27585.97</v>
      </c>
      <c r="Q632" s="8" t="s">
        <v>1729</v>
      </c>
      <c r="R632" s="8">
        <v>31630.07</v>
      </c>
      <c r="S632" s="8">
        <v>31630.07</v>
      </c>
    </row>
    <row r="633" spans="10:19" ht="87" x14ac:dyDescent="0.35">
      <c r="J633" s="5" t="s">
        <v>1742</v>
      </c>
      <c r="K633" s="5" t="s">
        <v>11</v>
      </c>
      <c r="L633" s="5" t="s">
        <v>1743</v>
      </c>
      <c r="M633" s="2" t="s">
        <v>1744</v>
      </c>
      <c r="N633" s="5" t="s">
        <v>13</v>
      </c>
      <c r="O633" s="8">
        <v>2</v>
      </c>
      <c r="P633" s="8">
        <v>17356.18</v>
      </c>
      <c r="Q633" s="8" t="s">
        <v>1729</v>
      </c>
      <c r="R633" s="8">
        <v>19900.599999999999</v>
      </c>
      <c r="S633" s="8">
        <v>39801.199999999997</v>
      </c>
    </row>
    <row r="634" spans="10:19" ht="87" x14ac:dyDescent="0.35">
      <c r="J634" s="5" t="s">
        <v>1745</v>
      </c>
      <c r="K634" s="5" t="s">
        <v>11</v>
      </c>
      <c r="L634" s="5" t="s">
        <v>1746</v>
      </c>
      <c r="M634" s="2" t="s">
        <v>1747</v>
      </c>
      <c r="N634" s="5" t="s">
        <v>13</v>
      </c>
      <c r="O634" s="8">
        <v>6</v>
      </c>
      <c r="P634" s="8">
        <v>17411.97</v>
      </c>
      <c r="Q634" s="8" t="s">
        <v>1729</v>
      </c>
      <c r="R634" s="8">
        <v>19964.560000000001</v>
      </c>
      <c r="S634" s="8">
        <v>119787.36</v>
      </c>
    </row>
    <row r="635" spans="10:19" ht="87" x14ac:dyDescent="0.35">
      <c r="J635" s="5" t="s">
        <v>1748</v>
      </c>
      <c r="K635" s="5" t="s">
        <v>11</v>
      </c>
      <c r="L635" s="5" t="s">
        <v>1749</v>
      </c>
      <c r="M635" s="2" t="s">
        <v>1750</v>
      </c>
      <c r="N635" s="5" t="s">
        <v>13</v>
      </c>
      <c r="O635" s="8">
        <v>1</v>
      </c>
      <c r="P635" s="8">
        <v>19947.34</v>
      </c>
      <c r="Q635" s="8" t="s">
        <v>1729</v>
      </c>
      <c r="R635" s="8">
        <v>22871.62</v>
      </c>
      <c r="S635" s="8">
        <v>22871.62</v>
      </c>
    </row>
    <row r="636" spans="10:19" ht="87" x14ac:dyDescent="0.35">
      <c r="J636" s="5" t="s">
        <v>1751</v>
      </c>
      <c r="K636" s="5" t="s">
        <v>11</v>
      </c>
      <c r="L636" s="5" t="s">
        <v>1752</v>
      </c>
      <c r="M636" s="2" t="s">
        <v>1753</v>
      </c>
      <c r="N636" s="5" t="s">
        <v>13</v>
      </c>
      <c r="O636" s="8">
        <v>1</v>
      </c>
      <c r="P636" s="8">
        <v>20221.939999999999</v>
      </c>
      <c r="Q636" s="8" t="s">
        <v>1729</v>
      </c>
      <c r="R636" s="8">
        <v>23186.48</v>
      </c>
      <c r="S636" s="8">
        <v>23186.48</v>
      </c>
    </row>
    <row r="637" spans="10:19" ht="87" x14ac:dyDescent="0.35">
      <c r="J637" s="5" t="s">
        <v>1754</v>
      </c>
      <c r="K637" s="5" t="s">
        <v>11</v>
      </c>
      <c r="L637" s="5" t="s">
        <v>1755</v>
      </c>
      <c r="M637" s="2" t="s">
        <v>1756</v>
      </c>
      <c r="N637" s="5" t="s">
        <v>13</v>
      </c>
      <c r="O637" s="8">
        <v>1</v>
      </c>
      <c r="P637" s="8">
        <v>20221.939999999999</v>
      </c>
      <c r="Q637" s="8" t="s">
        <v>1729</v>
      </c>
      <c r="R637" s="8">
        <v>23186.48</v>
      </c>
      <c r="S637" s="8">
        <v>23186.48</v>
      </c>
    </row>
    <row r="638" spans="10:19" ht="87" x14ac:dyDescent="0.35">
      <c r="J638" s="5" t="s">
        <v>1757</v>
      </c>
      <c r="K638" s="5" t="s">
        <v>11</v>
      </c>
      <c r="L638" s="5" t="s">
        <v>1758</v>
      </c>
      <c r="M638" s="2" t="s">
        <v>1759</v>
      </c>
      <c r="N638" s="5" t="s">
        <v>13</v>
      </c>
      <c r="O638" s="8">
        <v>1</v>
      </c>
      <c r="P638" s="8">
        <v>20221.939999999999</v>
      </c>
      <c r="Q638" s="8" t="s">
        <v>1729</v>
      </c>
      <c r="R638" s="8">
        <v>23186.48</v>
      </c>
      <c r="S638" s="8">
        <v>23186.48</v>
      </c>
    </row>
    <row r="639" spans="10:19" ht="29" x14ac:dyDescent="0.35">
      <c r="J639" s="5" t="s">
        <v>1760</v>
      </c>
      <c r="K639" s="5" t="s">
        <v>11</v>
      </c>
      <c r="L639" s="5" t="s">
        <v>1761</v>
      </c>
      <c r="M639" s="2" t="s">
        <v>1762</v>
      </c>
      <c r="N639" s="5" t="s">
        <v>13</v>
      </c>
      <c r="O639" s="8">
        <v>5</v>
      </c>
      <c r="P639" s="8">
        <v>26779.09</v>
      </c>
      <c r="Q639" s="8" t="s">
        <v>1729</v>
      </c>
      <c r="R639" s="8">
        <v>30704.9</v>
      </c>
      <c r="S639" s="8">
        <v>153524.5</v>
      </c>
    </row>
    <row r="640" spans="10:19" ht="87" x14ac:dyDescent="0.35">
      <c r="J640" s="5" t="s">
        <v>1763</v>
      </c>
      <c r="K640" s="5" t="s">
        <v>11</v>
      </c>
      <c r="L640" s="5" t="s">
        <v>1764</v>
      </c>
      <c r="M640" s="2" t="s">
        <v>1765</v>
      </c>
      <c r="N640" s="5" t="s">
        <v>13</v>
      </c>
      <c r="O640" s="8">
        <v>1</v>
      </c>
      <c r="P640" s="8">
        <v>32882.629999999997</v>
      </c>
      <c r="Q640" s="8" t="s">
        <v>1729</v>
      </c>
      <c r="R640" s="8">
        <v>37703.22</v>
      </c>
      <c r="S640" s="8">
        <v>37703.22</v>
      </c>
    </row>
    <row r="641" spans="10:19" ht="87" x14ac:dyDescent="0.35">
      <c r="J641" s="5" t="s">
        <v>1766</v>
      </c>
      <c r="K641" s="5" t="s">
        <v>11</v>
      </c>
      <c r="L641" s="5" t="s">
        <v>1767</v>
      </c>
      <c r="M641" s="2" t="s">
        <v>1768</v>
      </c>
      <c r="N641" s="5" t="s">
        <v>13</v>
      </c>
      <c r="O641" s="8">
        <v>1</v>
      </c>
      <c r="P641" s="8">
        <v>47242.19</v>
      </c>
      <c r="Q641" s="8" t="s">
        <v>1729</v>
      </c>
      <c r="R641" s="8">
        <v>54167.9</v>
      </c>
      <c r="S641" s="8">
        <v>54167.9</v>
      </c>
    </row>
    <row r="642" spans="10:19" ht="58" x14ac:dyDescent="0.35">
      <c r="J642" s="5" t="s">
        <v>1769</v>
      </c>
      <c r="K642" s="5" t="s">
        <v>11</v>
      </c>
      <c r="L642" s="5" t="s">
        <v>1770</v>
      </c>
      <c r="M642" s="2" t="s">
        <v>1771</v>
      </c>
      <c r="N642" s="5" t="s">
        <v>13</v>
      </c>
      <c r="O642" s="8">
        <v>1</v>
      </c>
      <c r="P642" s="8">
        <v>3642.48</v>
      </c>
      <c r="Q642" s="8" t="s">
        <v>1729</v>
      </c>
      <c r="R642" s="8">
        <v>4176.47</v>
      </c>
      <c r="S642" s="8">
        <v>4176.47</v>
      </c>
    </row>
    <row r="643" spans="10:19" ht="58" x14ac:dyDescent="0.35">
      <c r="J643" s="5" t="s">
        <v>1772</v>
      </c>
      <c r="K643" s="5" t="s">
        <v>11</v>
      </c>
      <c r="L643" s="5" t="s">
        <v>1773</v>
      </c>
      <c r="M643" s="2" t="s">
        <v>1774</v>
      </c>
      <c r="N643" s="5" t="s">
        <v>13</v>
      </c>
      <c r="O643" s="8">
        <v>1</v>
      </c>
      <c r="P643" s="8">
        <v>4594.82</v>
      </c>
      <c r="Q643" s="8" t="s">
        <v>1729</v>
      </c>
      <c r="R643" s="8">
        <v>5268.42</v>
      </c>
      <c r="S643" s="8">
        <v>5268.42</v>
      </c>
    </row>
    <row r="644" spans="10:19" ht="58" x14ac:dyDescent="0.35">
      <c r="J644" s="5" t="s">
        <v>1775</v>
      </c>
      <c r="K644" s="5" t="s">
        <v>11</v>
      </c>
      <c r="L644" s="5" t="s">
        <v>1776</v>
      </c>
      <c r="M644" s="2" t="s">
        <v>1777</v>
      </c>
      <c r="N644" s="5" t="s">
        <v>13</v>
      </c>
      <c r="O644" s="8">
        <v>2</v>
      </c>
      <c r="P644" s="8">
        <v>5785.48</v>
      </c>
      <c r="Q644" s="8" t="s">
        <v>1729</v>
      </c>
      <c r="R644" s="8">
        <v>6633.63</v>
      </c>
      <c r="S644" s="8">
        <v>13267.26</v>
      </c>
    </row>
    <row r="645" spans="10:19" ht="58" x14ac:dyDescent="0.35">
      <c r="J645" s="5" t="s">
        <v>1778</v>
      </c>
      <c r="K645" s="5" t="s">
        <v>11</v>
      </c>
      <c r="L645" s="5" t="s">
        <v>1779</v>
      </c>
      <c r="M645" s="2" t="s">
        <v>1780</v>
      </c>
      <c r="N645" s="5" t="s">
        <v>13</v>
      </c>
      <c r="O645" s="8">
        <v>2</v>
      </c>
      <c r="P645" s="8">
        <v>9463.01</v>
      </c>
      <c r="Q645" s="8" t="s">
        <v>1729</v>
      </c>
      <c r="R645" s="8">
        <v>10850.29</v>
      </c>
      <c r="S645" s="8">
        <v>21700.58</v>
      </c>
    </row>
    <row r="646" spans="10:19" ht="58" x14ac:dyDescent="0.35">
      <c r="J646" s="5" t="s">
        <v>1781</v>
      </c>
      <c r="K646" s="5" t="s">
        <v>11</v>
      </c>
      <c r="L646" s="5" t="s">
        <v>1782</v>
      </c>
      <c r="M646" s="2" t="s">
        <v>1783</v>
      </c>
      <c r="N646" s="5" t="s">
        <v>13</v>
      </c>
      <c r="O646" s="8">
        <v>39</v>
      </c>
      <c r="P646" s="8">
        <v>3887.85</v>
      </c>
      <c r="Q646" s="8" t="s">
        <v>1729</v>
      </c>
      <c r="R646" s="8">
        <v>4457.8100000000004</v>
      </c>
      <c r="S646" s="8">
        <v>173854.59</v>
      </c>
    </row>
    <row r="647" spans="10:19" ht="58" x14ac:dyDescent="0.35">
      <c r="J647" s="5" t="s">
        <v>1784</v>
      </c>
      <c r="K647" s="5" t="s">
        <v>11</v>
      </c>
      <c r="L647" s="5" t="s">
        <v>1785</v>
      </c>
      <c r="M647" s="2" t="s">
        <v>1786</v>
      </c>
      <c r="N647" s="5" t="s">
        <v>13</v>
      </c>
      <c r="O647" s="8">
        <v>11</v>
      </c>
      <c r="P647" s="8">
        <v>4403.68</v>
      </c>
      <c r="Q647" s="8" t="s">
        <v>1729</v>
      </c>
      <c r="R647" s="8">
        <v>5049.26</v>
      </c>
      <c r="S647" s="8">
        <v>55541.86</v>
      </c>
    </row>
    <row r="648" spans="10:19" ht="58" x14ac:dyDescent="0.35">
      <c r="J648" s="5" t="s">
        <v>1787</v>
      </c>
      <c r="K648" s="5" t="s">
        <v>11</v>
      </c>
      <c r="L648" s="5" t="s">
        <v>1788</v>
      </c>
      <c r="M648" s="2" t="s">
        <v>1789</v>
      </c>
      <c r="N648" s="5" t="s">
        <v>13</v>
      </c>
      <c r="O648" s="8">
        <v>6</v>
      </c>
      <c r="P648" s="8">
        <v>4780.3999999999996</v>
      </c>
      <c r="Q648" s="8" t="s">
        <v>1729</v>
      </c>
      <c r="R648" s="8">
        <v>5481.21</v>
      </c>
      <c r="S648" s="8">
        <v>32887.26</v>
      </c>
    </row>
    <row r="649" spans="10:19" ht="58" x14ac:dyDescent="0.35">
      <c r="J649" s="5" t="s">
        <v>1790</v>
      </c>
      <c r="K649" s="5" t="s">
        <v>11</v>
      </c>
      <c r="L649" s="5" t="s">
        <v>1791</v>
      </c>
      <c r="M649" s="2" t="s">
        <v>1792</v>
      </c>
      <c r="N649" s="5" t="s">
        <v>13</v>
      </c>
      <c r="O649" s="8">
        <v>1</v>
      </c>
      <c r="P649" s="8">
        <v>4889.93</v>
      </c>
      <c r="Q649" s="8" t="s">
        <v>1729</v>
      </c>
      <c r="R649" s="8">
        <v>5606.79</v>
      </c>
      <c r="S649" s="8">
        <v>5606.79</v>
      </c>
    </row>
    <row r="650" spans="10:19" ht="58" x14ac:dyDescent="0.35">
      <c r="J650" s="5" t="s">
        <v>1793</v>
      </c>
      <c r="K650" s="5" t="s">
        <v>11</v>
      </c>
      <c r="L650" s="5" t="s">
        <v>1794</v>
      </c>
      <c r="M650" s="2" t="s">
        <v>1795</v>
      </c>
      <c r="N650" s="5" t="s">
        <v>13</v>
      </c>
      <c r="O650" s="8">
        <v>10</v>
      </c>
      <c r="P650" s="8">
        <v>5046.51</v>
      </c>
      <c r="Q650" s="8" t="s">
        <v>1729</v>
      </c>
      <c r="R650" s="8">
        <v>5786.33</v>
      </c>
      <c r="S650" s="8">
        <v>57863.3</v>
      </c>
    </row>
    <row r="651" spans="10:19" ht="58" x14ac:dyDescent="0.35">
      <c r="J651" s="5" t="s">
        <v>1796</v>
      </c>
      <c r="K651" s="5" t="s">
        <v>11</v>
      </c>
      <c r="L651" s="5" t="s">
        <v>1797</v>
      </c>
      <c r="M651" s="2" t="s">
        <v>1798</v>
      </c>
      <c r="N651" s="5" t="s">
        <v>13</v>
      </c>
      <c r="O651" s="8">
        <v>2</v>
      </c>
      <c r="P651" s="8">
        <v>6262.54</v>
      </c>
      <c r="Q651" s="8" t="s">
        <v>1729</v>
      </c>
      <c r="R651" s="8">
        <v>7180.63</v>
      </c>
      <c r="S651" s="8">
        <v>14361.26</v>
      </c>
    </row>
    <row r="652" spans="10:19" ht="58" x14ac:dyDescent="0.35">
      <c r="J652" s="5" t="s">
        <v>1799</v>
      </c>
      <c r="K652" s="5" t="s">
        <v>11</v>
      </c>
      <c r="L652" s="5" t="s">
        <v>1800</v>
      </c>
      <c r="M652" s="2" t="s">
        <v>1801</v>
      </c>
      <c r="N652" s="5" t="s">
        <v>13</v>
      </c>
      <c r="O652" s="8">
        <v>3</v>
      </c>
      <c r="P652" s="8">
        <v>6532.51</v>
      </c>
      <c r="Q652" s="8" t="s">
        <v>1729</v>
      </c>
      <c r="R652" s="8">
        <v>7490.18</v>
      </c>
      <c r="S652" s="8">
        <v>22470.54</v>
      </c>
    </row>
    <row r="653" spans="10:19" ht="58" x14ac:dyDescent="0.35">
      <c r="J653" s="5" t="s">
        <v>1802</v>
      </c>
      <c r="K653" s="5" t="s">
        <v>11</v>
      </c>
      <c r="L653" s="5" t="s">
        <v>1803</v>
      </c>
      <c r="M653" s="2" t="s">
        <v>1804</v>
      </c>
      <c r="N653" s="5" t="s">
        <v>13</v>
      </c>
      <c r="O653" s="8">
        <v>2</v>
      </c>
      <c r="P653" s="8">
        <v>7999.28</v>
      </c>
      <c r="Q653" s="8" t="s">
        <v>1729</v>
      </c>
      <c r="R653" s="8">
        <v>9171.9699999999993</v>
      </c>
      <c r="S653" s="8">
        <v>18343.939999999999</v>
      </c>
    </row>
    <row r="654" spans="10:19" ht="58" x14ac:dyDescent="0.35">
      <c r="J654" s="5" t="s">
        <v>1805</v>
      </c>
      <c r="K654" s="5" t="s">
        <v>11</v>
      </c>
      <c r="L654" s="5" t="s">
        <v>1806</v>
      </c>
      <c r="M654" s="2" t="s">
        <v>1807</v>
      </c>
      <c r="N654" s="5" t="s">
        <v>13</v>
      </c>
      <c r="O654" s="8">
        <v>1</v>
      </c>
      <c r="P654" s="8">
        <v>4019.59</v>
      </c>
      <c r="Q654" s="8" t="s">
        <v>1729</v>
      </c>
      <c r="R654" s="8">
        <v>4608.8599999999997</v>
      </c>
      <c r="S654" s="8">
        <v>4608.8599999999997</v>
      </c>
    </row>
    <row r="655" spans="10:19" ht="58" x14ac:dyDescent="0.35">
      <c r="J655" s="5" t="s">
        <v>1808</v>
      </c>
      <c r="K655" s="5" t="s">
        <v>11</v>
      </c>
      <c r="L655" s="5" t="s">
        <v>1809</v>
      </c>
      <c r="M655" s="2" t="s">
        <v>1810</v>
      </c>
      <c r="N655" s="5" t="s">
        <v>13</v>
      </c>
      <c r="O655" s="8">
        <v>1</v>
      </c>
      <c r="P655" s="8">
        <v>4019.59</v>
      </c>
      <c r="Q655" s="8" t="s">
        <v>1729</v>
      </c>
      <c r="R655" s="8">
        <v>4608.8599999999997</v>
      </c>
      <c r="S655" s="8">
        <v>4608.8599999999997</v>
      </c>
    </row>
    <row r="656" spans="10:19" ht="58" x14ac:dyDescent="0.35">
      <c r="J656" s="5" t="s">
        <v>1811</v>
      </c>
      <c r="K656" s="5" t="s">
        <v>11</v>
      </c>
      <c r="L656" s="5" t="s">
        <v>1812</v>
      </c>
      <c r="M656" s="2" t="s">
        <v>1813</v>
      </c>
      <c r="N656" s="5" t="s">
        <v>13</v>
      </c>
      <c r="O656" s="8">
        <v>1</v>
      </c>
      <c r="P656" s="8">
        <v>4053.54</v>
      </c>
      <c r="Q656" s="8" t="s">
        <v>1729</v>
      </c>
      <c r="R656" s="8">
        <v>4647.79</v>
      </c>
      <c r="S656" s="8">
        <v>4647.79</v>
      </c>
    </row>
    <row r="657" spans="10:19" ht="58" x14ac:dyDescent="0.35">
      <c r="J657" s="5" t="s">
        <v>1814</v>
      </c>
      <c r="K657" s="5" t="s">
        <v>11</v>
      </c>
      <c r="L657" s="5" t="s">
        <v>1815</v>
      </c>
      <c r="M657" s="2" t="s">
        <v>1816</v>
      </c>
      <c r="N657" s="5" t="s">
        <v>13</v>
      </c>
      <c r="O657" s="8">
        <v>1</v>
      </c>
      <c r="P657" s="8">
        <v>4019.59</v>
      </c>
      <c r="Q657" s="8" t="s">
        <v>1729</v>
      </c>
      <c r="R657" s="8">
        <v>4608.8599999999997</v>
      </c>
      <c r="S657" s="8">
        <v>4608.8599999999997</v>
      </c>
    </row>
    <row r="658" spans="10:19" ht="58" x14ac:dyDescent="0.35">
      <c r="J658" s="5" t="s">
        <v>1817</v>
      </c>
      <c r="K658" s="5" t="s">
        <v>11</v>
      </c>
      <c r="L658" s="5" t="s">
        <v>1818</v>
      </c>
      <c r="M658" s="2" t="s">
        <v>1819</v>
      </c>
      <c r="N658" s="5" t="s">
        <v>13</v>
      </c>
      <c r="O658" s="8">
        <v>1</v>
      </c>
      <c r="P658" s="8">
        <v>4019.59</v>
      </c>
      <c r="Q658" s="8" t="s">
        <v>1729</v>
      </c>
      <c r="R658" s="8">
        <v>4608.8599999999997</v>
      </c>
      <c r="S658" s="8">
        <v>4608.8599999999997</v>
      </c>
    </row>
    <row r="659" spans="10:19" ht="58" x14ac:dyDescent="0.35">
      <c r="J659" s="5" t="s">
        <v>1820</v>
      </c>
      <c r="K659" s="5" t="s">
        <v>11</v>
      </c>
      <c r="L659" s="5" t="s">
        <v>1821</v>
      </c>
      <c r="M659" s="2" t="s">
        <v>1822</v>
      </c>
      <c r="N659" s="5" t="s">
        <v>13</v>
      </c>
      <c r="O659" s="8">
        <v>1</v>
      </c>
      <c r="P659" s="8">
        <v>4019.59</v>
      </c>
      <c r="Q659" s="8" t="s">
        <v>1729</v>
      </c>
      <c r="R659" s="8">
        <v>4608.8599999999997</v>
      </c>
      <c r="S659" s="8">
        <v>4608.8599999999997</v>
      </c>
    </row>
    <row r="660" spans="10:19" ht="58" x14ac:dyDescent="0.35">
      <c r="J660" s="5" t="s">
        <v>1823</v>
      </c>
      <c r="K660" s="5" t="s">
        <v>11</v>
      </c>
      <c r="L660" s="5" t="s">
        <v>1824</v>
      </c>
      <c r="M660" s="2" t="s">
        <v>1825</v>
      </c>
      <c r="N660" s="5" t="s">
        <v>13</v>
      </c>
      <c r="O660" s="8">
        <v>1</v>
      </c>
      <c r="P660" s="8">
        <v>4557.3599999999997</v>
      </c>
      <c r="Q660" s="8" t="s">
        <v>1729</v>
      </c>
      <c r="R660" s="8">
        <v>5225.47</v>
      </c>
      <c r="S660" s="8">
        <v>5225.47</v>
      </c>
    </row>
    <row r="661" spans="10:19" ht="58" x14ac:dyDescent="0.35">
      <c r="J661" s="5" t="s">
        <v>1826</v>
      </c>
      <c r="K661" s="5" t="s">
        <v>11</v>
      </c>
      <c r="L661" s="5" t="s">
        <v>1827</v>
      </c>
      <c r="M661" s="2" t="s">
        <v>1828</v>
      </c>
      <c r="N661" s="5" t="s">
        <v>13</v>
      </c>
      <c r="O661" s="8">
        <v>1</v>
      </c>
      <c r="P661" s="8">
        <v>4882.6499999999996</v>
      </c>
      <c r="Q661" s="8" t="s">
        <v>1729</v>
      </c>
      <c r="R661" s="8">
        <v>5598.45</v>
      </c>
      <c r="S661" s="8">
        <v>5598.45</v>
      </c>
    </row>
    <row r="662" spans="10:19" ht="58" x14ac:dyDescent="0.35">
      <c r="J662" s="5" t="s">
        <v>1829</v>
      </c>
      <c r="K662" s="5" t="s">
        <v>11</v>
      </c>
      <c r="L662" s="5" t="s">
        <v>1830</v>
      </c>
      <c r="M662" s="2" t="s">
        <v>1831</v>
      </c>
      <c r="N662" s="5" t="s">
        <v>13</v>
      </c>
      <c r="O662" s="8">
        <v>1</v>
      </c>
      <c r="P662" s="8">
        <v>6527.73</v>
      </c>
      <c r="Q662" s="8" t="s">
        <v>1729</v>
      </c>
      <c r="R662" s="8">
        <v>7484.7</v>
      </c>
      <c r="S662" s="8">
        <v>7484.7</v>
      </c>
    </row>
    <row r="663" spans="10:19" ht="58" x14ac:dyDescent="0.35">
      <c r="J663" s="5" t="s">
        <v>1832</v>
      </c>
      <c r="K663" s="5" t="s">
        <v>11</v>
      </c>
      <c r="L663" s="5" t="s">
        <v>1833</v>
      </c>
      <c r="M663" s="2" t="s">
        <v>1834</v>
      </c>
      <c r="N663" s="5" t="s">
        <v>13</v>
      </c>
      <c r="O663" s="8">
        <v>1</v>
      </c>
      <c r="P663" s="8">
        <v>6809.76</v>
      </c>
      <c r="Q663" s="8" t="s">
        <v>1729</v>
      </c>
      <c r="R663" s="8">
        <v>7808.07</v>
      </c>
      <c r="S663" s="8">
        <v>7808.07</v>
      </c>
    </row>
    <row r="664" spans="10:19" ht="58" x14ac:dyDescent="0.35">
      <c r="J664" s="5" t="s">
        <v>1835</v>
      </c>
      <c r="K664" s="5" t="s">
        <v>11</v>
      </c>
      <c r="L664" s="5" t="s">
        <v>1836</v>
      </c>
      <c r="M664" s="2" t="s">
        <v>1837</v>
      </c>
      <c r="N664" s="5" t="s">
        <v>13</v>
      </c>
      <c r="O664" s="8">
        <v>1</v>
      </c>
      <c r="P664" s="8">
        <v>10121.81</v>
      </c>
      <c r="Q664" s="8" t="s">
        <v>1729</v>
      </c>
      <c r="R664" s="8">
        <v>11605.67</v>
      </c>
      <c r="S664" s="8">
        <v>11605.67</v>
      </c>
    </row>
    <row r="665" spans="10:19" ht="43.5" x14ac:dyDescent="0.35">
      <c r="J665" s="5" t="s">
        <v>1838</v>
      </c>
      <c r="K665" s="5" t="s">
        <v>11</v>
      </c>
      <c r="L665" s="5" t="s">
        <v>1839</v>
      </c>
      <c r="M665" s="2" t="s">
        <v>1840</v>
      </c>
      <c r="N665" s="5" t="s">
        <v>13</v>
      </c>
      <c r="O665" s="8">
        <v>1</v>
      </c>
      <c r="P665" s="8">
        <v>4295.05</v>
      </c>
      <c r="Q665" s="8" t="s">
        <v>1729</v>
      </c>
      <c r="R665" s="8">
        <v>4924.7</v>
      </c>
      <c r="S665" s="8">
        <v>4924.7</v>
      </c>
    </row>
    <row r="666" spans="10:19" ht="43.5" x14ac:dyDescent="0.35">
      <c r="J666" s="5" t="s">
        <v>1841</v>
      </c>
      <c r="K666" s="5" t="s">
        <v>11</v>
      </c>
      <c r="L666" s="5" t="s">
        <v>1842</v>
      </c>
      <c r="M666" s="2" t="s">
        <v>1843</v>
      </c>
      <c r="N666" s="5" t="s">
        <v>13</v>
      </c>
      <c r="O666" s="8">
        <v>1</v>
      </c>
      <c r="P666" s="8">
        <v>4295.05</v>
      </c>
      <c r="Q666" s="8" t="s">
        <v>1729</v>
      </c>
      <c r="R666" s="8">
        <v>4924.7</v>
      </c>
      <c r="S666" s="8">
        <v>4924.7</v>
      </c>
    </row>
    <row r="667" spans="10:19" ht="43.5" x14ac:dyDescent="0.35">
      <c r="J667" s="5" t="s">
        <v>1844</v>
      </c>
      <c r="K667" s="5" t="s">
        <v>11</v>
      </c>
      <c r="L667" s="5" t="s">
        <v>1845</v>
      </c>
      <c r="M667" s="2" t="s">
        <v>1846</v>
      </c>
      <c r="N667" s="5" t="s">
        <v>13</v>
      </c>
      <c r="O667" s="8">
        <v>1</v>
      </c>
      <c r="P667" s="8">
        <v>4261.09</v>
      </c>
      <c r="Q667" s="8" t="s">
        <v>1729</v>
      </c>
      <c r="R667" s="8">
        <v>4885.7700000000004</v>
      </c>
      <c r="S667" s="8">
        <v>4885.7700000000004</v>
      </c>
    </row>
    <row r="668" spans="10:19" ht="43.5" x14ac:dyDescent="0.35">
      <c r="J668" s="5" t="s">
        <v>1847</v>
      </c>
      <c r="K668" s="5" t="s">
        <v>11</v>
      </c>
      <c r="L668" s="5" t="s">
        <v>1848</v>
      </c>
      <c r="M668" s="2" t="s">
        <v>1849</v>
      </c>
      <c r="N668" s="5" t="s">
        <v>13</v>
      </c>
      <c r="O668" s="8">
        <v>1</v>
      </c>
      <c r="P668" s="8">
        <v>4370.62</v>
      </c>
      <c r="Q668" s="8" t="s">
        <v>1729</v>
      </c>
      <c r="R668" s="8">
        <v>5011.3500000000004</v>
      </c>
      <c r="S668" s="8">
        <v>5011.3500000000004</v>
      </c>
    </row>
    <row r="669" spans="10:19" ht="43.5" x14ac:dyDescent="0.35">
      <c r="J669" s="5" t="s">
        <v>1850</v>
      </c>
      <c r="K669" s="5" t="s">
        <v>11</v>
      </c>
      <c r="L669" s="5" t="s">
        <v>1851</v>
      </c>
      <c r="M669" s="2" t="s">
        <v>1852</v>
      </c>
      <c r="N669" s="5" t="s">
        <v>13</v>
      </c>
      <c r="O669" s="8">
        <v>1</v>
      </c>
      <c r="P669" s="8">
        <v>4808.72</v>
      </c>
      <c r="Q669" s="8" t="s">
        <v>1729</v>
      </c>
      <c r="R669" s="8">
        <v>5513.68</v>
      </c>
      <c r="S669" s="8">
        <v>5513.68</v>
      </c>
    </row>
    <row r="670" spans="10:19" ht="43.5" x14ac:dyDescent="0.35">
      <c r="J670" s="5" t="s">
        <v>1853</v>
      </c>
      <c r="K670" s="5" t="s">
        <v>11</v>
      </c>
      <c r="L670" s="5" t="s">
        <v>1854</v>
      </c>
      <c r="M670" s="2" t="s">
        <v>1855</v>
      </c>
      <c r="N670" s="5" t="s">
        <v>13</v>
      </c>
      <c r="O670" s="8">
        <v>1</v>
      </c>
      <c r="P670" s="8">
        <v>5399.61</v>
      </c>
      <c r="Q670" s="8" t="s">
        <v>1729</v>
      </c>
      <c r="R670" s="8">
        <v>6191.19</v>
      </c>
      <c r="S670" s="8">
        <v>6191.19</v>
      </c>
    </row>
    <row r="671" spans="10:19" x14ac:dyDescent="0.35">
      <c r="J671" s="9" t="s">
        <v>1856</v>
      </c>
      <c r="K671" s="9" t="s">
        <v>6</v>
      </c>
      <c r="L671" s="9" t="s">
        <v>6</v>
      </c>
      <c r="M671" s="10" t="s">
        <v>1857</v>
      </c>
      <c r="N671" s="9"/>
      <c r="O671" s="11">
        <v>0</v>
      </c>
      <c r="P671" s="11">
        <v>0</v>
      </c>
      <c r="Q671" s="11" t="s">
        <v>6</v>
      </c>
      <c r="R671" s="11">
        <v>0</v>
      </c>
      <c r="S671" s="11">
        <v>50170.96</v>
      </c>
    </row>
    <row r="672" spans="10:19" x14ac:dyDescent="0.35">
      <c r="J672" s="5" t="s">
        <v>1858</v>
      </c>
      <c r="K672" s="5" t="s">
        <v>1</v>
      </c>
      <c r="L672" s="5" t="s">
        <v>1859</v>
      </c>
      <c r="M672" s="2" t="s">
        <v>1860</v>
      </c>
      <c r="N672" s="5" t="s">
        <v>13</v>
      </c>
      <c r="O672" s="8">
        <v>264</v>
      </c>
      <c r="P672" s="8">
        <v>55.57</v>
      </c>
      <c r="Q672" s="8" t="s">
        <v>4</v>
      </c>
      <c r="R672" s="8">
        <v>66.900000000000006</v>
      </c>
      <c r="S672" s="8">
        <v>17661.599999999999</v>
      </c>
    </row>
    <row r="673" spans="10:19" x14ac:dyDescent="0.35">
      <c r="J673" s="5" t="s">
        <v>1861</v>
      </c>
      <c r="K673" s="5" t="s">
        <v>11</v>
      </c>
      <c r="L673" s="5" t="s">
        <v>1862</v>
      </c>
      <c r="M673" s="2" t="s">
        <v>1863</v>
      </c>
      <c r="N673" s="5" t="s">
        <v>13</v>
      </c>
      <c r="O673" s="8">
        <v>136</v>
      </c>
      <c r="P673" s="8">
        <v>24.42</v>
      </c>
      <c r="Q673" s="8" t="s">
        <v>4</v>
      </c>
      <c r="R673" s="8">
        <v>29.4</v>
      </c>
      <c r="S673" s="8">
        <v>3998.4</v>
      </c>
    </row>
    <row r="674" spans="10:19" x14ac:dyDescent="0.35">
      <c r="J674" s="5" t="s">
        <v>1864</v>
      </c>
      <c r="K674" s="5" t="s">
        <v>11</v>
      </c>
      <c r="L674" s="5" t="s">
        <v>1356</v>
      </c>
      <c r="M674" s="2" t="s">
        <v>1357</v>
      </c>
      <c r="N674" s="5" t="s">
        <v>13</v>
      </c>
      <c r="O674" s="8">
        <v>14</v>
      </c>
      <c r="P674" s="8">
        <v>14.86</v>
      </c>
      <c r="Q674" s="8" t="s">
        <v>4</v>
      </c>
      <c r="R674" s="8">
        <v>17.89</v>
      </c>
      <c r="S674" s="8">
        <v>250.46</v>
      </c>
    </row>
    <row r="675" spans="10:19" ht="29" x14ac:dyDescent="0.35">
      <c r="J675" s="5" t="s">
        <v>1865</v>
      </c>
      <c r="K675" s="5" t="s">
        <v>11</v>
      </c>
      <c r="L675" s="5" t="s">
        <v>1866</v>
      </c>
      <c r="M675" s="2" t="s">
        <v>1867</v>
      </c>
      <c r="N675" s="5" t="s">
        <v>13</v>
      </c>
      <c r="O675" s="8">
        <v>5</v>
      </c>
      <c r="P675" s="8">
        <v>44.97</v>
      </c>
      <c r="Q675" s="8" t="s">
        <v>4</v>
      </c>
      <c r="R675" s="8">
        <v>54.14</v>
      </c>
      <c r="S675" s="8">
        <v>270.7</v>
      </c>
    </row>
    <row r="676" spans="10:19" x14ac:dyDescent="0.35">
      <c r="J676" s="5" t="s">
        <v>1868</v>
      </c>
      <c r="K676" s="5" t="s">
        <v>11</v>
      </c>
      <c r="L676" s="5" t="s">
        <v>1371</v>
      </c>
      <c r="M676" s="2" t="s">
        <v>1372</v>
      </c>
      <c r="N676" s="5" t="s">
        <v>37</v>
      </c>
      <c r="O676" s="8">
        <v>296.60000000000002</v>
      </c>
      <c r="P676" s="8">
        <v>55.88</v>
      </c>
      <c r="Q676" s="8" t="s">
        <v>4</v>
      </c>
      <c r="R676" s="8">
        <v>67.27</v>
      </c>
      <c r="S676" s="8">
        <v>19952.28</v>
      </c>
    </row>
    <row r="677" spans="10:19" x14ac:dyDescent="0.35">
      <c r="J677" s="5" t="s">
        <v>1869</v>
      </c>
      <c r="K677" s="5" t="s">
        <v>11</v>
      </c>
      <c r="L677" s="5" t="s">
        <v>1870</v>
      </c>
      <c r="M677" s="2" t="s">
        <v>1871</v>
      </c>
      <c r="N677" s="5" t="s">
        <v>13</v>
      </c>
      <c r="O677" s="8">
        <v>236</v>
      </c>
      <c r="P677" s="8">
        <v>28.04</v>
      </c>
      <c r="Q677" s="8" t="s">
        <v>4</v>
      </c>
      <c r="R677" s="8">
        <v>33.76</v>
      </c>
      <c r="S677" s="8">
        <v>7967.36</v>
      </c>
    </row>
    <row r="678" spans="10:19" ht="29" x14ac:dyDescent="0.35">
      <c r="J678" s="5" t="s">
        <v>1872</v>
      </c>
      <c r="K678" s="5" t="s">
        <v>11</v>
      </c>
      <c r="L678" s="5" t="s">
        <v>1434</v>
      </c>
      <c r="M678" s="2" t="s">
        <v>1435</v>
      </c>
      <c r="N678" s="5" t="s">
        <v>13</v>
      </c>
      <c r="O678" s="8">
        <v>4</v>
      </c>
      <c r="P678" s="8">
        <v>14.57</v>
      </c>
      <c r="Q678" s="8" t="s">
        <v>4</v>
      </c>
      <c r="R678" s="8">
        <v>17.54</v>
      </c>
      <c r="S678" s="8">
        <v>70.16</v>
      </c>
    </row>
    <row r="679" spans="10:19" x14ac:dyDescent="0.35">
      <c r="J679" s="9" t="s">
        <v>1873</v>
      </c>
      <c r="K679" s="9" t="s">
        <v>6</v>
      </c>
      <c r="L679" s="9" t="s">
        <v>6</v>
      </c>
      <c r="M679" s="10" t="s">
        <v>1874</v>
      </c>
      <c r="N679" s="9"/>
      <c r="O679" s="11">
        <v>0</v>
      </c>
      <c r="P679" s="11">
        <v>0</v>
      </c>
      <c r="Q679" s="11" t="s">
        <v>6</v>
      </c>
      <c r="R679" s="11">
        <v>0</v>
      </c>
      <c r="S679" s="11">
        <v>381841.13</v>
      </c>
    </row>
    <row r="680" spans="10:19" ht="43.5" x14ac:dyDescent="0.35">
      <c r="J680" s="5" t="s">
        <v>1875</v>
      </c>
      <c r="K680" s="5" t="s">
        <v>1</v>
      </c>
      <c r="L680" s="5" t="s">
        <v>1876</v>
      </c>
      <c r="M680" s="2" t="s">
        <v>1877</v>
      </c>
      <c r="N680" s="5" t="s">
        <v>37</v>
      </c>
      <c r="O680" s="8">
        <v>700</v>
      </c>
      <c r="P680" s="8">
        <v>67.67</v>
      </c>
      <c r="Q680" s="8" t="s">
        <v>4</v>
      </c>
      <c r="R680" s="8">
        <v>81.47</v>
      </c>
      <c r="S680" s="8">
        <v>57029</v>
      </c>
    </row>
    <row r="681" spans="10:19" ht="43.5" x14ac:dyDescent="0.35">
      <c r="J681" s="5" t="s">
        <v>1878</v>
      </c>
      <c r="K681" s="5" t="s">
        <v>1</v>
      </c>
      <c r="L681" s="5" t="s">
        <v>1879</v>
      </c>
      <c r="M681" s="2" t="s">
        <v>1880</v>
      </c>
      <c r="N681" s="5" t="s">
        <v>37</v>
      </c>
      <c r="O681" s="8">
        <v>220</v>
      </c>
      <c r="P681" s="8">
        <v>104.94</v>
      </c>
      <c r="Q681" s="8" t="s">
        <v>4</v>
      </c>
      <c r="R681" s="8">
        <v>126.34</v>
      </c>
      <c r="S681" s="8">
        <v>27794.799999999999</v>
      </c>
    </row>
    <row r="682" spans="10:19" ht="29" x14ac:dyDescent="0.35">
      <c r="J682" s="5" t="s">
        <v>1881</v>
      </c>
      <c r="K682" s="5" t="s">
        <v>1</v>
      </c>
      <c r="L682" s="5" t="s">
        <v>1882</v>
      </c>
      <c r="M682" s="2" t="s">
        <v>1883</v>
      </c>
      <c r="N682" s="5" t="s">
        <v>13</v>
      </c>
      <c r="O682" s="8">
        <v>82</v>
      </c>
      <c r="P682" s="8">
        <v>25.79</v>
      </c>
      <c r="Q682" s="8" t="s">
        <v>4</v>
      </c>
      <c r="R682" s="8">
        <v>31.05</v>
      </c>
      <c r="S682" s="8">
        <v>2546.1</v>
      </c>
    </row>
    <row r="683" spans="10:19" ht="29" x14ac:dyDescent="0.35">
      <c r="J683" s="5" t="s">
        <v>1884</v>
      </c>
      <c r="K683" s="5" t="s">
        <v>1</v>
      </c>
      <c r="L683" s="5" t="s">
        <v>1885</v>
      </c>
      <c r="M683" s="2" t="s">
        <v>1886</v>
      </c>
      <c r="N683" s="5" t="s">
        <v>13</v>
      </c>
      <c r="O683" s="8">
        <v>1</v>
      </c>
      <c r="P683" s="8">
        <v>40.869999999999997</v>
      </c>
      <c r="Q683" s="8" t="s">
        <v>4</v>
      </c>
      <c r="R683" s="8">
        <v>49.2</v>
      </c>
      <c r="S683" s="8">
        <v>49.2</v>
      </c>
    </row>
    <row r="684" spans="10:19" ht="43.5" x14ac:dyDescent="0.35">
      <c r="J684" s="5" t="s">
        <v>1887</v>
      </c>
      <c r="K684" s="5" t="s">
        <v>1</v>
      </c>
      <c r="L684" s="5" t="s">
        <v>1888</v>
      </c>
      <c r="M684" s="2" t="s">
        <v>1889</v>
      </c>
      <c r="N684" s="5" t="s">
        <v>13</v>
      </c>
      <c r="O684" s="8">
        <v>9</v>
      </c>
      <c r="P684" s="8">
        <v>17.559999999999999</v>
      </c>
      <c r="Q684" s="8" t="s">
        <v>4</v>
      </c>
      <c r="R684" s="8">
        <v>21.14</v>
      </c>
      <c r="S684" s="8">
        <v>190.26</v>
      </c>
    </row>
    <row r="685" spans="10:19" ht="29" x14ac:dyDescent="0.35">
      <c r="J685" s="5" t="s">
        <v>1890</v>
      </c>
      <c r="K685" s="5" t="s">
        <v>1</v>
      </c>
      <c r="L685" s="5" t="s">
        <v>1891</v>
      </c>
      <c r="M685" s="2" t="s">
        <v>1892</v>
      </c>
      <c r="N685" s="5" t="s">
        <v>13</v>
      </c>
      <c r="O685" s="8">
        <v>40</v>
      </c>
      <c r="P685" s="8">
        <v>12.48</v>
      </c>
      <c r="Q685" s="8" t="s">
        <v>4</v>
      </c>
      <c r="R685" s="8">
        <v>15.02</v>
      </c>
      <c r="S685" s="8">
        <v>600.79999999999995</v>
      </c>
    </row>
    <row r="686" spans="10:19" ht="29" x14ac:dyDescent="0.35">
      <c r="J686" s="5" t="s">
        <v>1893</v>
      </c>
      <c r="K686" s="5" t="s">
        <v>1</v>
      </c>
      <c r="L686" s="5" t="s">
        <v>1894</v>
      </c>
      <c r="M686" s="2" t="s">
        <v>1895</v>
      </c>
      <c r="N686" s="5" t="s">
        <v>13</v>
      </c>
      <c r="O686" s="8">
        <v>40</v>
      </c>
      <c r="P686" s="8">
        <v>18.77</v>
      </c>
      <c r="Q686" s="8" t="s">
        <v>4</v>
      </c>
      <c r="R686" s="8">
        <v>22.6</v>
      </c>
      <c r="S686" s="8">
        <v>904</v>
      </c>
    </row>
    <row r="687" spans="10:19" ht="43.5" x14ac:dyDescent="0.35">
      <c r="J687" s="5" t="s">
        <v>1896</v>
      </c>
      <c r="K687" s="5" t="s">
        <v>1</v>
      </c>
      <c r="L687" s="5" t="s">
        <v>1897</v>
      </c>
      <c r="M687" s="2" t="s">
        <v>1898</v>
      </c>
      <c r="N687" s="5" t="s">
        <v>13</v>
      </c>
      <c r="O687" s="8">
        <v>280</v>
      </c>
      <c r="P687" s="8">
        <v>19.11</v>
      </c>
      <c r="Q687" s="8" t="s">
        <v>4</v>
      </c>
      <c r="R687" s="8">
        <v>23.01</v>
      </c>
      <c r="S687" s="8">
        <v>6442.8</v>
      </c>
    </row>
    <row r="688" spans="10:19" ht="43.5" x14ac:dyDescent="0.35">
      <c r="J688" s="5" t="s">
        <v>1899</v>
      </c>
      <c r="K688" s="5" t="s">
        <v>1</v>
      </c>
      <c r="L688" s="5" t="s">
        <v>1900</v>
      </c>
      <c r="M688" s="2" t="s">
        <v>1901</v>
      </c>
      <c r="N688" s="5" t="s">
        <v>13</v>
      </c>
      <c r="O688" s="8">
        <v>20</v>
      </c>
      <c r="P688" s="8">
        <v>30.87</v>
      </c>
      <c r="Q688" s="8" t="s">
        <v>4</v>
      </c>
      <c r="R688" s="8">
        <v>37.159999999999997</v>
      </c>
      <c r="S688" s="8">
        <v>743.2</v>
      </c>
    </row>
    <row r="689" spans="10:19" ht="43.5" x14ac:dyDescent="0.35">
      <c r="J689" s="5" t="s">
        <v>1902</v>
      </c>
      <c r="K689" s="5" t="s">
        <v>1</v>
      </c>
      <c r="L689" s="5" t="s">
        <v>1903</v>
      </c>
      <c r="M689" s="2" t="s">
        <v>1904</v>
      </c>
      <c r="N689" s="5" t="s">
        <v>13</v>
      </c>
      <c r="O689" s="8">
        <v>66</v>
      </c>
      <c r="P689" s="8">
        <v>21.47</v>
      </c>
      <c r="Q689" s="8" t="s">
        <v>4</v>
      </c>
      <c r="R689" s="8">
        <v>25.85</v>
      </c>
      <c r="S689" s="8">
        <v>1706.1</v>
      </c>
    </row>
    <row r="690" spans="10:19" ht="29" x14ac:dyDescent="0.35">
      <c r="J690" s="5" t="s">
        <v>1905</v>
      </c>
      <c r="K690" s="5" t="s">
        <v>1</v>
      </c>
      <c r="L690" s="5" t="s">
        <v>1906</v>
      </c>
      <c r="M690" s="2" t="s">
        <v>1907</v>
      </c>
      <c r="N690" s="5" t="s">
        <v>13</v>
      </c>
      <c r="O690" s="8">
        <v>83</v>
      </c>
      <c r="P690" s="8">
        <v>42.82</v>
      </c>
      <c r="Q690" s="8" t="s">
        <v>4</v>
      </c>
      <c r="R690" s="8">
        <v>51.55</v>
      </c>
      <c r="S690" s="8">
        <v>4278.6499999999996</v>
      </c>
    </row>
    <row r="691" spans="10:19" x14ac:dyDescent="0.35">
      <c r="J691" s="5" t="s">
        <v>1908</v>
      </c>
      <c r="K691" s="5" t="s">
        <v>11</v>
      </c>
      <c r="L691" s="5" t="s">
        <v>1909</v>
      </c>
      <c r="M691" s="2" t="s">
        <v>1910</v>
      </c>
      <c r="N691" s="5" t="s">
        <v>13</v>
      </c>
      <c r="O691" s="8">
        <v>3</v>
      </c>
      <c r="P691" s="8">
        <v>474.19</v>
      </c>
      <c r="Q691" s="8" t="s">
        <v>4</v>
      </c>
      <c r="R691" s="8">
        <v>570.88</v>
      </c>
      <c r="S691" s="8">
        <v>1712.64</v>
      </c>
    </row>
    <row r="692" spans="10:19" ht="29" x14ac:dyDescent="0.35">
      <c r="J692" s="5" t="s">
        <v>1911</v>
      </c>
      <c r="K692" s="5" t="s">
        <v>11</v>
      </c>
      <c r="L692" s="5" t="s">
        <v>1912</v>
      </c>
      <c r="M692" s="2" t="s">
        <v>1913</v>
      </c>
      <c r="N692" s="5" t="s">
        <v>13</v>
      </c>
      <c r="O692" s="8">
        <v>2</v>
      </c>
      <c r="P692" s="8">
        <v>595.41999999999996</v>
      </c>
      <c r="Q692" s="8" t="s">
        <v>4</v>
      </c>
      <c r="R692" s="8">
        <v>716.83</v>
      </c>
      <c r="S692" s="8">
        <v>1433.66</v>
      </c>
    </row>
    <row r="693" spans="10:19" ht="43.5" x14ac:dyDescent="0.35">
      <c r="J693" s="5" t="s">
        <v>1914</v>
      </c>
      <c r="K693" s="5" t="s">
        <v>11</v>
      </c>
      <c r="L693" s="5" t="s">
        <v>1915</v>
      </c>
      <c r="M693" s="2" t="s">
        <v>1916</v>
      </c>
      <c r="N693" s="5" t="s">
        <v>13</v>
      </c>
      <c r="O693" s="8">
        <v>21</v>
      </c>
      <c r="P693" s="8">
        <v>1159.17</v>
      </c>
      <c r="Q693" s="8" t="s">
        <v>4</v>
      </c>
      <c r="R693" s="8">
        <v>1395.52</v>
      </c>
      <c r="S693" s="8">
        <v>29305.919999999998</v>
      </c>
    </row>
    <row r="694" spans="10:19" x14ac:dyDescent="0.35">
      <c r="J694" s="5" t="s">
        <v>1917</v>
      </c>
      <c r="K694" s="5" t="s">
        <v>11</v>
      </c>
      <c r="L694" s="5" t="s">
        <v>1918</v>
      </c>
      <c r="M694" s="2" t="s">
        <v>1919</v>
      </c>
      <c r="N694" s="5" t="s">
        <v>13</v>
      </c>
      <c r="O694" s="8">
        <v>2</v>
      </c>
      <c r="P694" s="8">
        <v>198.09</v>
      </c>
      <c r="Q694" s="8" t="s">
        <v>4</v>
      </c>
      <c r="R694" s="8">
        <v>238.48</v>
      </c>
      <c r="S694" s="8">
        <v>476.96</v>
      </c>
    </row>
    <row r="695" spans="10:19" ht="29" x14ac:dyDescent="0.35">
      <c r="J695" s="5" t="s">
        <v>1920</v>
      </c>
      <c r="K695" s="5" t="s">
        <v>11</v>
      </c>
      <c r="L695" s="5" t="s">
        <v>1921</v>
      </c>
      <c r="M695" s="2" t="s">
        <v>1922</v>
      </c>
      <c r="N695" s="5" t="s">
        <v>13</v>
      </c>
      <c r="O695" s="8">
        <v>2</v>
      </c>
      <c r="P695" s="8">
        <v>2203.42</v>
      </c>
      <c r="Q695" s="8" t="s">
        <v>4</v>
      </c>
      <c r="R695" s="8">
        <v>2652.7</v>
      </c>
      <c r="S695" s="8">
        <v>5305.4</v>
      </c>
    </row>
    <row r="696" spans="10:19" ht="43.5" x14ac:dyDescent="0.35">
      <c r="J696" s="5" t="s">
        <v>1923</v>
      </c>
      <c r="K696" s="5" t="s">
        <v>1</v>
      </c>
      <c r="L696" s="5" t="s">
        <v>1924</v>
      </c>
      <c r="M696" s="2" t="s">
        <v>1925</v>
      </c>
      <c r="N696" s="5" t="s">
        <v>37</v>
      </c>
      <c r="O696" s="8">
        <v>20</v>
      </c>
      <c r="P696" s="8">
        <v>85.04</v>
      </c>
      <c r="Q696" s="8" t="s">
        <v>4</v>
      </c>
      <c r="R696" s="8">
        <v>102.38</v>
      </c>
      <c r="S696" s="8">
        <v>2047.6</v>
      </c>
    </row>
    <row r="697" spans="10:19" x14ac:dyDescent="0.35">
      <c r="J697" s="5" t="s">
        <v>1926</v>
      </c>
      <c r="K697" s="5" t="s">
        <v>11</v>
      </c>
      <c r="L697" s="5" t="s">
        <v>1927</v>
      </c>
      <c r="M697" s="2" t="s">
        <v>1928</v>
      </c>
      <c r="N697" s="5" t="s">
        <v>37</v>
      </c>
      <c r="O697" s="8">
        <v>4</v>
      </c>
      <c r="P697" s="8">
        <v>27.11</v>
      </c>
      <c r="Q697" s="8" t="s">
        <v>4</v>
      </c>
      <c r="R697" s="8">
        <v>32.64</v>
      </c>
      <c r="S697" s="8">
        <v>130.56</v>
      </c>
    </row>
    <row r="698" spans="10:19" ht="29" x14ac:dyDescent="0.35">
      <c r="J698" s="5" t="s">
        <v>1929</v>
      </c>
      <c r="K698" s="5" t="s">
        <v>1</v>
      </c>
      <c r="L698" s="5" t="s">
        <v>1930</v>
      </c>
      <c r="M698" s="2" t="s">
        <v>1931</v>
      </c>
      <c r="N698" s="5" t="s">
        <v>13</v>
      </c>
      <c r="O698" s="8">
        <v>8</v>
      </c>
      <c r="P698" s="8">
        <v>41.55</v>
      </c>
      <c r="Q698" s="8" t="s">
        <v>4</v>
      </c>
      <c r="R698" s="8">
        <v>50.02</v>
      </c>
      <c r="S698" s="8">
        <v>400.16</v>
      </c>
    </row>
    <row r="699" spans="10:19" ht="87" x14ac:dyDescent="0.35">
      <c r="J699" s="5" t="s">
        <v>1932</v>
      </c>
      <c r="K699" s="5" t="s">
        <v>11</v>
      </c>
      <c r="L699" s="5" t="s">
        <v>1933</v>
      </c>
      <c r="M699" s="2" t="s">
        <v>1934</v>
      </c>
      <c r="N699" s="5" t="s">
        <v>13</v>
      </c>
      <c r="O699" s="8">
        <v>1</v>
      </c>
      <c r="P699" s="8">
        <v>125513.67</v>
      </c>
      <c r="Q699" s="8" t="s">
        <v>4</v>
      </c>
      <c r="R699" s="8">
        <v>151105.91</v>
      </c>
      <c r="S699" s="8">
        <v>151105.91</v>
      </c>
    </row>
    <row r="700" spans="10:19" ht="87" x14ac:dyDescent="0.35">
      <c r="J700" s="5" t="s">
        <v>1935</v>
      </c>
      <c r="K700" s="5" t="s">
        <v>11</v>
      </c>
      <c r="L700" s="5" t="s">
        <v>1936</v>
      </c>
      <c r="M700" s="2" t="s">
        <v>1937</v>
      </c>
      <c r="N700" s="5" t="s">
        <v>13</v>
      </c>
      <c r="O700" s="8">
        <v>1</v>
      </c>
      <c r="P700" s="8">
        <v>71513.67</v>
      </c>
      <c r="Q700" s="8" t="s">
        <v>4</v>
      </c>
      <c r="R700" s="8">
        <v>86095.31</v>
      </c>
      <c r="S700" s="8">
        <v>86095.31</v>
      </c>
    </row>
    <row r="701" spans="10:19" ht="58" x14ac:dyDescent="0.35">
      <c r="J701" s="5" t="s">
        <v>1938</v>
      </c>
      <c r="K701" s="5" t="s">
        <v>1</v>
      </c>
      <c r="L701" s="5" t="s">
        <v>1939</v>
      </c>
      <c r="M701" s="2" t="s">
        <v>1940</v>
      </c>
      <c r="N701" s="5" t="s">
        <v>37</v>
      </c>
      <c r="O701" s="8">
        <v>70</v>
      </c>
      <c r="P701" s="8">
        <v>18.3</v>
      </c>
      <c r="Q701" s="8" t="s">
        <v>4</v>
      </c>
      <c r="R701" s="8">
        <v>22.03</v>
      </c>
      <c r="S701" s="8">
        <v>1542.1</v>
      </c>
    </row>
    <row r="702" spans="10:19" x14ac:dyDescent="0.35">
      <c r="J702" s="9" t="s">
        <v>1941</v>
      </c>
      <c r="K702" s="9" t="s">
        <v>6</v>
      </c>
      <c r="L702" s="9" t="s">
        <v>6</v>
      </c>
      <c r="M702" s="10" t="s">
        <v>1942</v>
      </c>
      <c r="N702" s="9"/>
      <c r="O702" s="11">
        <v>0</v>
      </c>
      <c r="P702" s="11">
        <v>0</v>
      </c>
      <c r="Q702" s="11" t="s">
        <v>6</v>
      </c>
      <c r="R702" s="11">
        <v>0</v>
      </c>
      <c r="S702" s="11">
        <v>84552.38</v>
      </c>
    </row>
    <row r="703" spans="10:19" x14ac:dyDescent="0.35">
      <c r="J703" s="15" t="s">
        <v>1943</v>
      </c>
      <c r="K703" s="15" t="s">
        <v>6</v>
      </c>
      <c r="L703" s="15" t="s">
        <v>6</v>
      </c>
      <c r="M703" s="16" t="s">
        <v>1944</v>
      </c>
      <c r="N703" s="15"/>
      <c r="O703" s="17">
        <v>0</v>
      </c>
      <c r="P703" s="17">
        <v>0</v>
      </c>
      <c r="Q703" s="17" t="s">
        <v>6</v>
      </c>
      <c r="R703" s="17">
        <v>0</v>
      </c>
      <c r="S703" s="17">
        <v>60833.63</v>
      </c>
    </row>
    <row r="704" spans="10:19" ht="29" x14ac:dyDescent="0.35">
      <c r="J704" s="5" t="s">
        <v>1945</v>
      </c>
      <c r="K704" s="5" t="s">
        <v>1</v>
      </c>
      <c r="L704" s="5" t="s">
        <v>1946</v>
      </c>
      <c r="M704" s="2" t="s">
        <v>1947</v>
      </c>
      <c r="N704" s="5" t="s">
        <v>51</v>
      </c>
      <c r="O704" s="8">
        <v>6.32</v>
      </c>
      <c r="P704" s="8">
        <v>168.78</v>
      </c>
      <c r="Q704" s="8" t="s">
        <v>4</v>
      </c>
      <c r="R704" s="8">
        <v>203.19</v>
      </c>
      <c r="S704" s="8">
        <v>1284.1600000000001</v>
      </c>
    </row>
    <row r="705" spans="10:19" x14ac:dyDescent="0.35">
      <c r="J705" s="5" t="s">
        <v>1948</v>
      </c>
      <c r="K705" s="5" t="s">
        <v>11</v>
      </c>
      <c r="L705" s="5" t="s">
        <v>1949</v>
      </c>
      <c r="M705" s="2" t="s">
        <v>1950</v>
      </c>
      <c r="N705" s="5" t="s">
        <v>13</v>
      </c>
      <c r="O705" s="8">
        <v>1</v>
      </c>
      <c r="P705" s="8">
        <v>49463.8</v>
      </c>
      <c r="Q705" s="8" t="s">
        <v>4</v>
      </c>
      <c r="R705" s="8">
        <v>59549.47</v>
      </c>
      <c r="S705" s="8">
        <v>59549.47</v>
      </c>
    </row>
    <row r="706" spans="10:19" x14ac:dyDescent="0.35">
      <c r="J706" s="15" t="s">
        <v>1951</v>
      </c>
      <c r="K706" s="15" t="s">
        <v>6</v>
      </c>
      <c r="L706" s="15" t="s">
        <v>6</v>
      </c>
      <c r="M706" s="16" t="s">
        <v>1952</v>
      </c>
      <c r="N706" s="15"/>
      <c r="O706" s="17">
        <v>0</v>
      </c>
      <c r="P706" s="17">
        <v>0</v>
      </c>
      <c r="Q706" s="17" t="s">
        <v>6</v>
      </c>
      <c r="R706" s="17">
        <v>0</v>
      </c>
      <c r="S706" s="17">
        <v>16615.419999999998</v>
      </c>
    </row>
    <row r="707" spans="10:19" ht="29" x14ac:dyDescent="0.35">
      <c r="J707" s="5" t="s">
        <v>1953</v>
      </c>
      <c r="K707" s="5" t="s">
        <v>1</v>
      </c>
      <c r="L707" s="5" t="s">
        <v>1954</v>
      </c>
      <c r="M707" s="2" t="s">
        <v>1955</v>
      </c>
      <c r="N707" s="5" t="s">
        <v>51</v>
      </c>
      <c r="O707" s="8">
        <v>683.2</v>
      </c>
      <c r="P707" s="8">
        <v>20.2</v>
      </c>
      <c r="Q707" s="8" t="s">
        <v>4</v>
      </c>
      <c r="R707" s="8">
        <v>24.32</v>
      </c>
      <c r="S707" s="8">
        <v>16615.419999999998</v>
      </c>
    </row>
    <row r="708" spans="10:19" x14ac:dyDescent="0.35">
      <c r="J708" s="15" t="s">
        <v>1956</v>
      </c>
      <c r="K708" s="15" t="s">
        <v>6</v>
      </c>
      <c r="L708" s="15" t="s">
        <v>6</v>
      </c>
      <c r="M708" s="16" t="s">
        <v>1957</v>
      </c>
      <c r="N708" s="15"/>
      <c r="O708" s="17">
        <v>0</v>
      </c>
      <c r="P708" s="17">
        <v>0</v>
      </c>
      <c r="Q708" s="17" t="s">
        <v>6</v>
      </c>
      <c r="R708" s="17">
        <v>0</v>
      </c>
      <c r="S708" s="17">
        <v>7103.33</v>
      </c>
    </row>
    <row r="709" spans="10:19" x14ac:dyDescent="0.35">
      <c r="J709" s="5" t="s">
        <v>1958</v>
      </c>
      <c r="K709" s="5" t="s">
        <v>11</v>
      </c>
      <c r="L709" s="5" t="s">
        <v>1959</v>
      </c>
      <c r="M709" s="2" t="s">
        <v>1960</v>
      </c>
      <c r="N709" s="5" t="s">
        <v>37</v>
      </c>
      <c r="O709" s="8">
        <v>8.25</v>
      </c>
      <c r="P709" s="8">
        <v>715.18</v>
      </c>
      <c r="Q709" s="8" t="s">
        <v>4</v>
      </c>
      <c r="R709" s="8">
        <v>861.01</v>
      </c>
      <c r="S709" s="8">
        <v>7103.33</v>
      </c>
    </row>
    <row r="710" spans="10:19" x14ac:dyDescent="0.35">
      <c r="J710" s="9" t="s">
        <v>1961</v>
      </c>
      <c r="K710" s="9" t="s">
        <v>6</v>
      </c>
      <c r="L710" s="9" t="s">
        <v>6</v>
      </c>
      <c r="M710" s="10" t="s">
        <v>1962</v>
      </c>
      <c r="N710" s="9"/>
      <c r="O710" s="11">
        <v>0</v>
      </c>
      <c r="P710" s="11">
        <v>0</v>
      </c>
      <c r="Q710" s="11" t="s">
        <v>6</v>
      </c>
      <c r="R710" s="11">
        <v>0</v>
      </c>
      <c r="S710" s="11">
        <v>54042.66</v>
      </c>
    </row>
    <row r="711" spans="10:19" x14ac:dyDescent="0.35">
      <c r="J711" s="5" t="s">
        <v>1963</v>
      </c>
      <c r="K711" s="5" t="s">
        <v>11</v>
      </c>
      <c r="L711" s="5" t="s">
        <v>1964</v>
      </c>
      <c r="M711" s="2" t="s">
        <v>1965</v>
      </c>
      <c r="N711" s="5" t="s">
        <v>27</v>
      </c>
      <c r="O711" s="8">
        <v>3213</v>
      </c>
      <c r="P711" s="8">
        <v>13.97</v>
      </c>
      <c r="Q711" s="8" t="s">
        <v>4</v>
      </c>
      <c r="R711" s="8">
        <v>16.82</v>
      </c>
      <c r="S711" s="8">
        <v>54042.66</v>
      </c>
    </row>
  </sheetData>
  <mergeCells count="4">
    <mergeCell ref="J12:S12"/>
    <mergeCell ref="J2:S2"/>
    <mergeCell ref="J3:S3"/>
    <mergeCell ref="J4:S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2DB0-6A29-44C8-AFBC-C2B5FE30EF75}">
  <dimension ref="C2:V67"/>
  <sheetViews>
    <sheetView showZeros="0" view="pageBreakPreview" topLeftCell="A47" zoomScale="85" zoomScaleNormal="100" zoomScaleSheetLayoutView="85" workbookViewId="0">
      <selection activeCell="H83" sqref="H83"/>
    </sheetView>
  </sheetViews>
  <sheetFormatPr defaultRowHeight="14.5" x14ac:dyDescent="0.35"/>
  <cols>
    <col min="4" max="4" width="42.26953125" customWidth="1"/>
    <col min="5" max="5" width="19.81640625" customWidth="1"/>
    <col min="6" max="6" width="11.36328125" customWidth="1"/>
    <col min="7" max="7" width="11.1796875" bestFit="1" customWidth="1"/>
    <col min="8" max="8" width="12.7265625" bestFit="1" customWidth="1"/>
    <col min="9" max="9" width="13.54296875" customWidth="1"/>
    <col min="10" max="14" width="12.7265625" bestFit="1" customWidth="1"/>
    <col min="15" max="22" width="13.81640625" bestFit="1" customWidth="1"/>
  </cols>
  <sheetData>
    <row r="2" spans="3:22" ht="18.5" x14ac:dyDescent="0.35">
      <c r="C2" s="106" t="s">
        <v>2640</v>
      </c>
      <c r="D2" s="106"/>
      <c r="E2" s="106"/>
      <c r="F2" s="106"/>
      <c r="G2" s="106"/>
      <c r="H2" s="106"/>
      <c r="I2" s="106"/>
      <c r="J2" s="106"/>
      <c r="K2" s="106"/>
      <c r="L2" s="106"/>
    </row>
    <row r="3" spans="3:22" ht="18.5" x14ac:dyDescent="0.35">
      <c r="C3" s="106" t="s">
        <v>2641</v>
      </c>
      <c r="D3" s="106"/>
      <c r="E3" s="106"/>
      <c r="F3" s="106"/>
      <c r="G3" s="106"/>
      <c r="H3" s="106"/>
      <c r="I3" s="106"/>
      <c r="J3" s="106"/>
      <c r="K3" s="106"/>
      <c r="L3" s="106"/>
    </row>
    <row r="4" spans="3:22" ht="19" thickBot="1" x14ac:dyDescent="0.4">
      <c r="C4" s="108" t="s">
        <v>2642</v>
      </c>
      <c r="D4" s="108"/>
      <c r="E4" s="108"/>
      <c r="F4" s="108"/>
      <c r="G4" s="108"/>
      <c r="H4" s="108"/>
      <c r="I4" s="108"/>
      <c r="J4" s="108"/>
      <c r="K4" s="108"/>
      <c r="L4" s="108"/>
    </row>
    <row r="5" spans="3:22" x14ac:dyDescent="0.35">
      <c r="C5" s="4"/>
      <c r="D5" s="4"/>
      <c r="E5" s="4"/>
      <c r="F5" s="1"/>
      <c r="G5" s="6"/>
      <c r="H5" s="7"/>
      <c r="I5" s="7"/>
      <c r="J5" s="7"/>
      <c r="K5" s="7"/>
      <c r="L5" s="7"/>
    </row>
    <row r="6" spans="3:22" x14ac:dyDescent="0.35">
      <c r="C6" s="105" t="s">
        <v>2635</v>
      </c>
      <c r="D6" s="4"/>
      <c r="E6" s="4"/>
      <c r="F6" s="1"/>
      <c r="G6" s="6"/>
      <c r="H6" s="7"/>
      <c r="I6" s="7"/>
      <c r="J6" s="7"/>
      <c r="K6" s="7"/>
      <c r="L6" s="7"/>
    </row>
    <row r="7" spans="3:22" x14ac:dyDescent="0.35">
      <c r="C7" s="105" t="s">
        <v>2636</v>
      </c>
      <c r="D7" s="4"/>
      <c r="E7" s="4"/>
      <c r="F7" s="1"/>
      <c r="G7" s="6"/>
      <c r="H7" s="7"/>
      <c r="I7" s="7"/>
      <c r="J7" s="7"/>
      <c r="K7" s="7"/>
      <c r="L7" s="7"/>
    </row>
    <row r="8" spans="3:22" x14ac:dyDescent="0.35">
      <c r="C8" s="105" t="s">
        <v>2637</v>
      </c>
      <c r="D8" s="4"/>
      <c r="E8" s="4"/>
      <c r="F8" s="1"/>
      <c r="G8" s="6"/>
      <c r="H8" s="7"/>
      <c r="I8" s="7"/>
      <c r="J8" s="7"/>
      <c r="K8" s="7"/>
      <c r="L8" s="7"/>
    </row>
    <row r="9" spans="3:22" x14ac:dyDescent="0.35">
      <c r="C9" s="105" t="s">
        <v>2638</v>
      </c>
      <c r="D9" s="4"/>
      <c r="E9" s="4"/>
      <c r="F9" s="1"/>
      <c r="G9" s="6"/>
      <c r="H9" s="7"/>
      <c r="I9" s="7"/>
      <c r="J9" s="7"/>
      <c r="K9" s="7"/>
      <c r="L9" s="7"/>
    </row>
    <row r="10" spans="3:22" x14ac:dyDescent="0.35">
      <c r="C10" s="105" t="s">
        <v>2639</v>
      </c>
      <c r="D10" s="4"/>
      <c r="E10" s="4"/>
      <c r="F10" s="1"/>
      <c r="G10" s="6"/>
      <c r="H10" s="7"/>
      <c r="I10" s="7"/>
      <c r="J10" s="7"/>
      <c r="K10" s="7"/>
      <c r="L10" s="7"/>
    </row>
    <row r="11" spans="3:22" x14ac:dyDescent="0.35">
      <c r="C11" s="105"/>
      <c r="D11" s="4"/>
      <c r="E11" s="4"/>
      <c r="F11" s="1"/>
      <c r="G11" s="6"/>
      <c r="H11" s="7"/>
      <c r="I11" s="7"/>
      <c r="J11" s="7"/>
      <c r="K11" s="7"/>
      <c r="L11" s="7"/>
    </row>
    <row r="12" spans="3:22" ht="23.5" x14ac:dyDescent="0.35">
      <c r="C12" s="107" t="s">
        <v>2645</v>
      </c>
      <c r="D12" s="107"/>
      <c r="E12" s="107"/>
      <c r="F12" s="107"/>
      <c r="G12" s="107"/>
      <c r="H12" s="107"/>
      <c r="I12" s="107"/>
      <c r="J12" s="107"/>
      <c r="K12" s="107"/>
      <c r="L12" s="107"/>
    </row>
    <row r="14" spans="3:22" x14ac:dyDescent="0.35">
      <c r="C14" s="65" t="s">
        <v>2550</v>
      </c>
      <c r="D14" s="65" t="s">
        <v>2551</v>
      </c>
      <c r="E14" s="65" t="s">
        <v>2552</v>
      </c>
      <c r="F14" s="65" t="s">
        <v>2553</v>
      </c>
      <c r="G14" s="66" t="s">
        <v>2556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pans="3:22" x14ac:dyDescent="0.35">
      <c r="C15" s="65"/>
      <c r="D15" s="65"/>
      <c r="E15" s="65"/>
      <c r="F15" s="65"/>
      <c r="G15" s="67">
        <v>1</v>
      </c>
      <c r="H15" s="67">
        <v>2</v>
      </c>
      <c r="I15" s="67">
        <v>3</v>
      </c>
      <c r="J15" s="67">
        <v>4</v>
      </c>
      <c r="K15" s="67">
        <v>5</v>
      </c>
      <c r="L15" s="67">
        <v>6</v>
      </c>
      <c r="M15" s="67">
        <v>7</v>
      </c>
      <c r="N15" s="67">
        <v>8</v>
      </c>
      <c r="O15" s="67">
        <v>9</v>
      </c>
      <c r="P15" s="67">
        <v>10</v>
      </c>
      <c r="Q15" s="67">
        <v>11</v>
      </c>
      <c r="R15" s="67">
        <v>12</v>
      </c>
      <c r="S15" s="67">
        <v>13</v>
      </c>
      <c r="T15" s="67">
        <v>14</v>
      </c>
      <c r="U15" s="67">
        <v>15</v>
      </c>
      <c r="V15" s="67">
        <v>16</v>
      </c>
    </row>
    <row r="16" spans="3:22" x14ac:dyDescent="0.35">
      <c r="C16" s="63" t="s">
        <v>0</v>
      </c>
      <c r="D16" s="61" t="s">
        <v>2</v>
      </c>
      <c r="E16" s="62">
        <v>19318739.449999999</v>
      </c>
      <c r="F16" s="59" t="s">
        <v>2554</v>
      </c>
      <c r="G16" s="55">
        <v>4.8286724525393399E-2</v>
      </c>
      <c r="H16" s="56">
        <v>3.3836487193785299E-2</v>
      </c>
      <c r="I16" s="56">
        <v>4.5382772114564651E-2</v>
      </c>
      <c r="J16" s="56">
        <v>5.3316110125394341E-2</v>
      </c>
      <c r="K16" s="56">
        <v>6.6391558482352217E-2</v>
      </c>
      <c r="L16" s="56">
        <v>7.4462005853078578E-2</v>
      </c>
      <c r="M16" s="56">
        <v>6.7818667123232007E-2</v>
      </c>
      <c r="N16" s="56">
        <v>6.5746701708324973E-2</v>
      </c>
      <c r="O16" s="56">
        <v>6.4305532108618002E-2</v>
      </c>
      <c r="P16" s="56">
        <v>5.8039245930199622E-2</v>
      </c>
      <c r="Q16" s="56">
        <v>9.1009719063217656E-2</v>
      </c>
      <c r="R16" s="56">
        <v>8.530998486032175E-2</v>
      </c>
      <c r="S16" s="56">
        <v>5.1244063959877052E-2</v>
      </c>
      <c r="T16" s="56">
        <v>0.1089684611901529</v>
      </c>
      <c r="U16" s="56">
        <v>5.3871953327679474E-2</v>
      </c>
      <c r="V16" s="57">
        <v>3.2010012433808147E-2</v>
      </c>
    </row>
    <row r="17" spans="3:22" x14ac:dyDescent="0.35">
      <c r="C17" s="63"/>
      <c r="D17" s="61"/>
      <c r="E17" s="62"/>
      <c r="F17" s="59" t="s">
        <v>2555</v>
      </c>
      <c r="G17" s="46">
        <v>932838.64999999991</v>
      </c>
      <c r="H17" s="47">
        <v>653678.2799999998</v>
      </c>
      <c r="I17" s="47">
        <v>876737.95</v>
      </c>
      <c r="J17" s="47">
        <v>1030000.04</v>
      </c>
      <c r="K17" s="47">
        <v>1282601.22</v>
      </c>
      <c r="L17" s="47">
        <v>1438512.0899999999</v>
      </c>
      <c r="M17" s="47">
        <v>1310171.1600000001</v>
      </c>
      <c r="N17" s="47">
        <v>1270143.3999999999</v>
      </c>
      <c r="O17" s="47">
        <v>1242301.8200000003</v>
      </c>
      <c r="P17" s="47">
        <v>1121245.0699999994</v>
      </c>
      <c r="Q17" s="47">
        <v>1758193.0499999998</v>
      </c>
      <c r="R17" s="47">
        <v>1648081.3700000006</v>
      </c>
      <c r="S17" s="47">
        <v>989970.72</v>
      </c>
      <c r="T17" s="47">
        <v>2105133.3100000005</v>
      </c>
      <c r="U17" s="47">
        <v>1040738.2300000002</v>
      </c>
      <c r="V17" s="48">
        <v>618393.09</v>
      </c>
    </row>
    <row r="18" spans="3:22" x14ac:dyDescent="0.35">
      <c r="C18" s="64" t="s">
        <v>5</v>
      </c>
      <c r="D18" s="58" t="s">
        <v>7</v>
      </c>
      <c r="E18" s="60">
        <v>1337264.4099999999</v>
      </c>
      <c r="F18" s="59" t="s">
        <v>2554</v>
      </c>
      <c r="G18" s="43">
        <v>0.4015464750161114</v>
      </c>
      <c r="H18" s="44">
        <v>9.6324705149372827E-3</v>
      </c>
      <c r="I18" s="44">
        <v>9.6324705149372827E-3</v>
      </c>
      <c r="J18" s="44">
        <v>9.6324705149372827E-3</v>
      </c>
      <c r="K18" s="44">
        <v>9.6324705149372827E-3</v>
      </c>
      <c r="L18" s="44">
        <v>2.4081176287343208E-2</v>
      </c>
      <c r="M18" s="44">
        <v>2.4081176287343208E-2</v>
      </c>
      <c r="N18" s="44">
        <v>2.4081176287343208E-2</v>
      </c>
      <c r="O18" s="44">
        <v>2.4081176287343208E-2</v>
      </c>
      <c r="P18" s="44">
        <v>4.8162352574686415E-2</v>
      </c>
      <c r="Q18" s="44">
        <v>4.8162352574686415E-2</v>
      </c>
      <c r="R18" s="44">
        <v>0.16368866049459885</v>
      </c>
      <c r="S18" s="44">
        <v>4.8162352574686415E-2</v>
      </c>
      <c r="T18" s="44">
        <v>4.8162352574686415E-2</v>
      </c>
      <c r="U18" s="44">
        <v>0</v>
      </c>
      <c r="V18" s="45">
        <v>0.10726086698142219</v>
      </c>
    </row>
    <row r="19" spans="3:22" x14ac:dyDescent="0.35">
      <c r="C19" s="64"/>
      <c r="D19" s="58"/>
      <c r="E19" s="60"/>
      <c r="F19" s="59" t="s">
        <v>2555</v>
      </c>
      <c r="G19" s="46">
        <v>536973.80999999994</v>
      </c>
      <c r="H19" s="47">
        <v>12881.16</v>
      </c>
      <c r="I19" s="47">
        <v>12881.16</v>
      </c>
      <c r="J19" s="47">
        <v>12881.16</v>
      </c>
      <c r="K19" s="47">
        <v>12881.16</v>
      </c>
      <c r="L19" s="47">
        <v>32202.9</v>
      </c>
      <c r="M19" s="47">
        <v>32202.9</v>
      </c>
      <c r="N19" s="47">
        <v>32202.9</v>
      </c>
      <c r="O19" s="47">
        <v>32202.9</v>
      </c>
      <c r="P19" s="47">
        <v>64405.8</v>
      </c>
      <c r="Q19" s="47">
        <v>64405.8</v>
      </c>
      <c r="R19" s="47">
        <v>218895.02000000002</v>
      </c>
      <c r="S19" s="47">
        <v>64405.8</v>
      </c>
      <c r="T19" s="47">
        <v>64405.8</v>
      </c>
      <c r="U19" s="47">
        <v>0</v>
      </c>
      <c r="V19" s="48">
        <v>143436.14000000001</v>
      </c>
    </row>
    <row r="20" spans="3:22" x14ac:dyDescent="0.35">
      <c r="C20" s="64" t="s">
        <v>32</v>
      </c>
      <c r="D20" s="58" t="s">
        <v>33</v>
      </c>
      <c r="E20" s="60">
        <v>1319530.23</v>
      </c>
      <c r="F20" s="59" t="s">
        <v>2554</v>
      </c>
      <c r="G20" s="43">
        <v>0.30000437352617526</v>
      </c>
      <c r="H20" s="44">
        <v>0.39999125294764926</v>
      </c>
      <c r="I20" s="44">
        <v>0.30000437352617526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50">
        <v>0</v>
      </c>
    </row>
    <row r="21" spans="3:22" x14ac:dyDescent="0.35">
      <c r="C21" s="64"/>
      <c r="D21" s="58"/>
      <c r="E21" s="60"/>
      <c r="F21" s="59" t="s">
        <v>2555</v>
      </c>
      <c r="G21" s="46">
        <v>395864.83999999997</v>
      </c>
      <c r="H21" s="47">
        <v>527800.54999999981</v>
      </c>
      <c r="I21" s="47">
        <v>395864.83999999997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2">
        <v>0</v>
      </c>
    </row>
    <row r="22" spans="3:22" x14ac:dyDescent="0.35">
      <c r="C22" s="64" t="s">
        <v>90</v>
      </c>
      <c r="D22" s="58" t="s">
        <v>91</v>
      </c>
      <c r="E22" s="60">
        <v>3037812.56</v>
      </c>
      <c r="F22" s="59" t="s">
        <v>2554</v>
      </c>
      <c r="G22" s="53">
        <v>0</v>
      </c>
      <c r="H22" s="44">
        <v>3.7196689317789904E-2</v>
      </c>
      <c r="I22" s="44">
        <v>0.15405557148660945</v>
      </c>
      <c r="J22" s="44">
        <v>0.33481949919912107</v>
      </c>
      <c r="K22" s="44">
        <v>0.31558476076614805</v>
      </c>
      <c r="L22" s="44">
        <v>0.15834347923033143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50">
        <v>0</v>
      </c>
    </row>
    <row r="23" spans="3:22" x14ac:dyDescent="0.35">
      <c r="C23" s="64"/>
      <c r="D23" s="58"/>
      <c r="E23" s="60"/>
      <c r="F23" s="59" t="s">
        <v>2555</v>
      </c>
      <c r="G23" s="54">
        <v>0</v>
      </c>
      <c r="H23" s="47">
        <v>112996.56999999999</v>
      </c>
      <c r="I23" s="47">
        <v>467991.95000000007</v>
      </c>
      <c r="J23" s="47">
        <v>1017118.88</v>
      </c>
      <c r="K23" s="47">
        <v>958687.34999999986</v>
      </c>
      <c r="L23" s="47">
        <v>481017.80999999994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2">
        <v>0</v>
      </c>
    </row>
    <row r="24" spans="3:22" x14ac:dyDescent="0.35">
      <c r="C24" s="64" t="s">
        <v>180</v>
      </c>
      <c r="D24" s="58" t="s">
        <v>181</v>
      </c>
      <c r="E24" s="60">
        <v>1203075.31</v>
      </c>
      <c r="F24" s="59" t="s">
        <v>2554</v>
      </c>
      <c r="G24" s="53">
        <v>0</v>
      </c>
      <c r="H24" s="49">
        <v>0</v>
      </c>
      <c r="I24" s="49">
        <v>0</v>
      </c>
      <c r="J24" s="49">
        <v>0</v>
      </c>
      <c r="K24" s="44">
        <v>0.14460414784840031</v>
      </c>
      <c r="L24" s="44">
        <v>0.1928073230926832</v>
      </c>
      <c r="M24" s="44">
        <v>0.14460414784840031</v>
      </c>
      <c r="N24" s="49">
        <v>0</v>
      </c>
      <c r="O24" s="44">
        <v>0.49234811410102014</v>
      </c>
      <c r="P24" s="49">
        <v>0</v>
      </c>
      <c r="Q24" s="49">
        <v>0</v>
      </c>
      <c r="R24" s="44">
        <v>2.5636267109496246E-2</v>
      </c>
      <c r="S24" s="49">
        <v>0</v>
      </c>
      <c r="T24" s="49">
        <v>0</v>
      </c>
      <c r="U24" s="49">
        <v>0</v>
      </c>
      <c r="V24" s="50">
        <v>0</v>
      </c>
    </row>
    <row r="25" spans="3:22" x14ac:dyDescent="0.35">
      <c r="C25" s="64"/>
      <c r="D25" s="58"/>
      <c r="E25" s="60"/>
      <c r="F25" s="59" t="s">
        <v>2555</v>
      </c>
      <c r="G25" s="54">
        <v>0</v>
      </c>
      <c r="H25" s="51">
        <v>0</v>
      </c>
      <c r="I25" s="51">
        <v>0</v>
      </c>
      <c r="J25" s="51">
        <v>0</v>
      </c>
      <c r="K25" s="47">
        <v>173969.68000000005</v>
      </c>
      <c r="L25" s="47">
        <v>231961.73</v>
      </c>
      <c r="M25" s="47">
        <v>173969.68000000005</v>
      </c>
      <c r="N25" s="47">
        <v>0</v>
      </c>
      <c r="O25" s="47">
        <v>592331.86000000022</v>
      </c>
      <c r="P25" s="51">
        <v>0</v>
      </c>
      <c r="Q25" s="51">
        <v>0</v>
      </c>
      <c r="R25" s="47">
        <v>30842.36</v>
      </c>
      <c r="S25" s="51">
        <v>0</v>
      </c>
      <c r="T25" s="51">
        <v>0</v>
      </c>
      <c r="U25" s="51">
        <v>0</v>
      </c>
      <c r="V25" s="52">
        <v>0</v>
      </c>
    </row>
    <row r="26" spans="3:22" x14ac:dyDescent="0.35">
      <c r="C26" s="64" t="s">
        <v>221</v>
      </c>
      <c r="D26" s="58" t="s">
        <v>222</v>
      </c>
      <c r="E26" s="60">
        <v>1004622.78</v>
      </c>
      <c r="F26" s="59" t="s">
        <v>2554</v>
      </c>
      <c r="G26" s="53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4">
        <v>0.99999999999999933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50">
        <v>0</v>
      </c>
    </row>
    <row r="27" spans="3:22" x14ac:dyDescent="0.35">
      <c r="C27" s="64"/>
      <c r="D27" s="58"/>
      <c r="E27" s="60"/>
      <c r="F27" s="59" t="s">
        <v>2555</v>
      </c>
      <c r="G27" s="54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47">
        <v>1004622.7799999993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2">
        <v>0</v>
      </c>
    </row>
    <row r="28" spans="3:22" x14ac:dyDescent="0.35">
      <c r="C28" s="64" t="s">
        <v>342</v>
      </c>
      <c r="D28" s="58" t="s">
        <v>343</v>
      </c>
      <c r="E28" s="60">
        <v>625115.93000000005</v>
      </c>
      <c r="F28" s="59" t="s">
        <v>2554</v>
      </c>
      <c r="G28" s="53">
        <v>0</v>
      </c>
      <c r="H28" s="49">
        <v>0</v>
      </c>
      <c r="I28" s="49">
        <v>0</v>
      </c>
      <c r="J28" s="49">
        <v>0</v>
      </c>
      <c r="K28" s="44">
        <v>7.1975545400034827E-2</v>
      </c>
      <c r="L28" s="44">
        <v>0.32399051164797538</v>
      </c>
      <c r="M28" s="44">
        <v>0.37600953474341947</v>
      </c>
      <c r="N28" s="44">
        <v>0.2280244082085702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50">
        <v>0</v>
      </c>
    </row>
    <row r="29" spans="3:22" x14ac:dyDescent="0.35">
      <c r="C29" s="64"/>
      <c r="D29" s="58"/>
      <c r="E29" s="60"/>
      <c r="F29" s="59" t="s">
        <v>2555</v>
      </c>
      <c r="G29" s="54">
        <v>0</v>
      </c>
      <c r="H29" s="51">
        <v>0</v>
      </c>
      <c r="I29" s="51">
        <v>0</v>
      </c>
      <c r="J29" s="51">
        <v>0</v>
      </c>
      <c r="K29" s="47">
        <v>44993.06</v>
      </c>
      <c r="L29" s="47">
        <v>202531.62999999998</v>
      </c>
      <c r="M29" s="47">
        <v>235049.55</v>
      </c>
      <c r="N29" s="47">
        <v>142541.69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2">
        <v>0</v>
      </c>
    </row>
    <row r="30" spans="3:22" x14ac:dyDescent="0.35">
      <c r="C30" s="64" t="s">
        <v>373</v>
      </c>
      <c r="D30" s="58" t="s">
        <v>374</v>
      </c>
      <c r="E30" s="60">
        <v>291850.12</v>
      </c>
      <c r="F30" s="59" t="s">
        <v>2554</v>
      </c>
      <c r="G30" s="53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4">
        <v>1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50">
        <v>0</v>
      </c>
    </row>
    <row r="31" spans="3:22" x14ac:dyDescent="0.35">
      <c r="C31" s="64"/>
      <c r="D31" s="58"/>
      <c r="E31" s="60"/>
      <c r="F31" s="59" t="s">
        <v>2555</v>
      </c>
      <c r="G31" s="54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47">
        <v>291850.12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2">
        <v>0</v>
      </c>
    </row>
    <row r="32" spans="3:22" x14ac:dyDescent="0.35">
      <c r="C32" s="64" t="s">
        <v>384</v>
      </c>
      <c r="D32" s="58" t="s">
        <v>385</v>
      </c>
      <c r="E32" s="60">
        <v>853961.37</v>
      </c>
      <c r="F32" s="59" t="s">
        <v>2554</v>
      </c>
      <c r="G32" s="53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4">
        <v>1.0000000000000004</v>
      </c>
      <c r="S32" s="49">
        <v>0</v>
      </c>
      <c r="T32" s="49">
        <v>0</v>
      </c>
      <c r="U32" s="49">
        <v>0</v>
      </c>
      <c r="V32" s="50">
        <v>0</v>
      </c>
    </row>
    <row r="33" spans="3:22" x14ac:dyDescent="0.35">
      <c r="C33" s="64"/>
      <c r="D33" s="58"/>
      <c r="E33" s="60"/>
      <c r="F33" s="59" t="s">
        <v>2555</v>
      </c>
      <c r="G33" s="54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47">
        <v>853961.37000000046</v>
      </c>
      <c r="S33" s="51">
        <v>0</v>
      </c>
      <c r="T33" s="51">
        <v>0</v>
      </c>
      <c r="U33" s="51">
        <v>0</v>
      </c>
      <c r="V33" s="52">
        <v>0</v>
      </c>
    </row>
    <row r="34" spans="3:22" x14ac:dyDescent="0.35">
      <c r="C34" s="64" t="s">
        <v>405</v>
      </c>
      <c r="D34" s="58" t="s">
        <v>406</v>
      </c>
      <c r="E34" s="60">
        <v>1039168.3</v>
      </c>
      <c r="F34" s="59" t="s">
        <v>2554</v>
      </c>
      <c r="G34" s="53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4">
        <v>0.45594217029137635</v>
      </c>
      <c r="O34" s="44">
        <v>0.54405782970862382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50">
        <v>0</v>
      </c>
    </row>
    <row r="35" spans="3:22" x14ac:dyDescent="0.35">
      <c r="C35" s="64"/>
      <c r="D35" s="58"/>
      <c r="E35" s="60"/>
      <c r="F35" s="59" t="s">
        <v>2555</v>
      </c>
      <c r="G35" s="54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47">
        <v>0</v>
      </c>
      <c r="N35" s="47">
        <v>473800.65000000008</v>
      </c>
      <c r="O35" s="47">
        <v>565367.65000000014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2">
        <v>0</v>
      </c>
    </row>
    <row r="36" spans="3:22" x14ac:dyDescent="0.35">
      <c r="C36" s="64" t="s">
        <v>435</v>
      </c>
      <c r="D36" s="58" t="s">
        <v>436</v>
      </c>
      <c r="E36" s="60">
        <v>14134.86</v>
      </c>
      <c r="F36" s="59" t="s">
        <v>2554</v>
      </c>
      <c r="G36" s="53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5">
        <v>1</v>
      </c>
    </row>
    <row r="37" spans="3:22" x14ac:dyDescent="0.35">
      <c r="C37" s="64"/>
      <c r="D37" s="58"/>
      <c r="E37" s="60"/>
      <c r="F37" s="59" t="s">
        <v>2555</v>
      </c>
      <c r="G37" s="54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48">
        <v>14134.86</v>
      </c>
    </row>
    <row r="38" spans="3:22" x14ac:dyDescent="0.35">
      <c r="C38" s="64" t="s">
        <v>440</v>
      </c>
      <c r="D38" s="58" t="s">
        <v>441</v>
      </c>
      <c r="E38" s="60">
        <v>292428.56</v>
      </c>
      <c r="F38" s="59" t="s">
        <v>2554</v>
      </c>
      <c r="G38" s="53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4">
        <v>1</v>
      </c>
      <c r="S38" s="49">
        <v>0</v>
      </c>
      <c r="T38" s="49">
        <v>0</v>
      </c>
      <c r="U38" s="49">
        <v>0</v>
      </c>
      <c r="V38" s="50">
        <v>0</v>
      </c>
    </row>
    <row r="39" spans="3:22" x14ac:dyDescent="0.35">
      <c r="C39" s="64"/>
      <c r="D39" s="58"/>
      <c r="E39" s="60"/>
      <c r="F39" s="59" t="s">
        <v>2555</v>
      </c>
      <c r="G39" s="54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47">
        <v>292428.56</v>
      </c>
      <c r="S39" s="51">
        <v>0</v>
      </c>
      <c r="T39" s="51">
        <v>0</v>
      </c>
      <c r="U39" s="51">
        <v>0</v>
      </c>
      <c r="V39" s="52">
        <v>0</v>
      </c>
    </row>
    <row r="40" spans="3:22" x14ac:dyDescent="0.35">
      <c r="C40" s="64" t="s">
        <v>445</v>
      </c>
      <c r="D40" s="58" t="s">
        <v>446</v>
      </c>
      <c r="E40" s="60">
        <v>251954.06</v>
      </c>
      <c r="F40" s="59" t="s">
        <v>2554</v>
      </c>
      <c r="G40" s="53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4">
        <v>0.99999999999999989</v>
      </c>
      <c r="S40" s="49">
        <v>0</v>
      </c>
      <c r="T40" s="49">
        <v>0</v>
      </c>
      <c r="U40" s="49">
        <v>0</v>
      </c>
      <c r="V40" s="50">
        <v>0</v>
      </c>
    </row>
    <row r="41" spans="3:22" x14ac:dyDescent="0.35">
      <c r="C41" s="64"/>
      <c r="D41" s="58"/>
      <c r="E41" s="60"/>
      <c r="F41" s="59" t="s">
        <v>2555</v>
      </c>
      <c r="G41" s="54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47">
        <v>251954.05999999997</v>
      </c>
      <c r="S41" s="51">
        <v>0</v>
      </c>
      <c r="T41" s="51">
        <v>0</v>
      </c>
      <c r="U41" s="51">
        <v>0</v>
      </c>
      <c r="V41" s="52">
        <v>0</v>
      </c>
    </row>
    <row r="42" spans="3:22" x14ac:dyDescent="0.35">
      <c r="C42" s="64" t="s">
        <v>450</v>
      </c>
      <c r="D42" s="58" t="s">
        <v>451</v>
      </c>
      <c r="E42" s="60">
        <v>733409.08</v>
      </c>
      <c r="F42" s="59" t="s">
        <v>2554</v>
      </c>
      <c r="G42" s="53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4">
        <v>1</v>
      </c>
      <c r="V42" s="50">
        <v>0</v>
      </c>
    </row>
    <row r="43" spans="3:22" x14ac:dyDescent="0.35">
      <c r="C43" s="64"/>
      <c r="D43" s="58"/>
      <c r="E43" s="60"/>
      <c r="F43" s="59" t="s">
        <v>2555</v>
      </c>
      <c r="G43" s="54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47">
        <v>733409.08</v>
      </c>
      <c r="V43" s="52">
        <v>0</v>
      </c>
    </row>
    <row r="44" spans="3:22" x14ac:dyDescent="0.35">
      <c r="C44" s="64" t="s">
        <v>484</v>
      </c>
      <c r="D44" s="58" t="s">
        <v>485</v>
      </c>
      <c r="E44" s="60">
        <v>38758.959999999999</v>
      </c>
      <c r="F44" s="59" t="s">
        <v>2554</v>
      </c>
      <c r="G44" s="53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4">
        <v>1</v>
      </c>
      <c r="T44" s="49">
        <v>0</v>
      </c>
      <c r="U44" s="49">
        <v>0</v>
      </c>
      <c r="V44" s="50">
        <v>0</v>
      </c>
    </row>
    <row r="45" spans="3:22" x14ac:dyDescent="0.35">
      <c r="C45" s="64"/>
      <c r="D45" s="58"/>
      <c r="E45" s="60"/>
      <c r="F45" s="59" t="s">
        <v>2555</v>
      </c>
      <c r="G45" s="54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47">
        <v>38758.959999999999</v>
      </c>
      <c r="T45" s="51">
        <v>0</v>
      </c>
      <c r="U45" s="51">
        <v>0</v>
      </c>
      <c r="V45" s="52">
        <v>0</v>
      </c>
    </row>
    <row r="46" spans="3:22" x14ac:dyDescent="0.35">
      <c r="C46" s="64" t="s">
        <v>489</v>
      </c>
      <c r="D46" s="58" t="s">
        <v>490</v>
      </c>
      <c r="E46" s="60">
        <v>273120.39</v>
      </c>
      <c r="F46" s="59" t="s">
        <v>2554</v>
      </c>
      <c r="G46" s="53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5">
        <v>0.99999999999999956</v>
      </c>
    </row>
    <row r="47" spans="3:22" x14ac:dyDescent="0.35">
      <c r="C47" s="64"/>
      <c r="D47" s="58"/>
      <c r="E47" s="60"/>
      <c r="F47" s="59" t="s">
        <v>2555</v>
      </c>
      <c r="G47" s="54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48">
        <v>273120.3899999999</v>
      </c>
    </row>
    <row r="48" spans="3:22" x14ac:dyDescent="0.35">
      <c r="C48" s="64" t="s">
        <v>561</v>
      </c>
      <c r="D48" s="58" t="s">
        <v>562</v>
      </c>
      <c r="E48" s="60">
        <v>49106.66</v>
      </c>
      <c r="F48" s="59" t="s">
        <v>2554</v>
      </c>
      <c r="G48" s="53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5">
        <v>1</v>
      </c>
    </row>
    <row r="49" spans="3:22" x14ac:dyDescent="0.35">
      <c r="C49" s="64"/>
      <c r="D49" s="58"/>
      <c r="E49" s="60"/>
      <c r="F49" s="59" t="s">
        <v>2555</v>
      </c>
      <c r="G49" s="54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48">
        <v>49106.66</v>
      </c>
    </row>
    <row r="50" spans="3:22" x14ac:dyDescent="0.35">
      <c r="C50" s="64" t="s">
        <v>569</v>
      </c>
      <c r="D50" s="58" t="s">
        <v>570</v>
      </c>
      <c r="E50" s="60">
        <v>891906.62</v>
      </c>
      <c r="F50" s="59" t="s">
        <v>2554</v>
      </c>
      <c r="G50" s="53">
        <v>0</v>
      </c>
      <c r="H50" s="49">
        <v>0</v>
      </c>
      <c r="I50" s="49">
        <v>0</v>
      </c>
      <c r="J50" s="49">
        <v>0</v>
      </c>
      <c r="K50" s="44">
        <v>0.10322826172094114</v>
      </c>
      <c r="L50" s="44">
        <v>0.14461725825064509</v>
      </c>
      <c r="M50" s="44">
        <v>0.1033109721732977</v>
      </c>
      <c r="N50" s="49">
        <v>0</v>
      </c>
      <c r="O50" s="44">
        <v>5.8749883479954426E-2</v>
      </c>
      <c r="P50" s="44">
        <v>5.8544794745440935E-2</v>
      </c>
      <c r="Q50" s="44">
        <v>0.15367837498504044</v>
      </c>
      <c r="R50" s="49">
        <v>0</v>
      </c>
      <c r="S50" s="44">
        <v>0.37787045464468022</v>
      </c>
      <c r="T50" s="49">
        <v>0</v>
      </c>
      <c r="U50" s="49">
        <v>0</v>
      </c>
      <c r="V50" s="50">
        <v>0</v>
      </c>
    </row>
    <row r="51" spans="3:22" x14ac:dyDescent="0.35">
      <c r="C51" s="64"/>
      <c r="D51" s="58"/>
      <c r="E51" s="60"/>
      <c r="F51" s="59" t="s">
        <v>2555</v>
      </c>
      <c r="G51" s="54">
        <v>0</v>
      </c>
      <c r="H51" s="51">
        <v>0</v>
      </c>
      <c r="I51" s="51">
        <v>0</v>
      </c>
      <c r="J51" s="51">
        <v>0</v>
      </c>
      <c r="K51" s="47">
        <v>92069.97</v>
      </c>
      <c r="L51" s="47">
        <v>128985.08999999997</v>
      </c>
      <c r="M51" s="47">
        <v>92143.74</v>
      </c>
      <c r="N51" s="47">
        <v>0</v>
      </c>
      <c r="O51" s="47">
        <v>52399.409999999989</v>
      </c>
      <c r="P51" s="47">
        <v>52216.489999999983</v>
      </c>
      <c r="Q51" s="47">
        <v>137066.75999999998</v>
      </c>
      <c r="R51" s="51">
        <v>0</v>
      </c>
      <c r="S51" s="47">
        <v>337025.16000000003</v>
      </c>
      <c r="T51" s="51">
        <v>0</v>
      </c>
      <c r="U51" s="51">
        <v>0</v>
      </c>
      <c r="V51" s="52">
        <v>0</v>
      </c>
    </row>
    <row r="52" spans="3:22" x14ac:dyDescent="0.35">
      <c r="C52" s="64" t="s">
        <v>1111</v>
      </c>
      <c r="D52" s="58" t="s">
        <v>1112</v>
      </c>
      <c r="E52" s="60">
        <v>1893464.12</v>
      </c>
      <c r="F52" s="59" t="s">
        <v>2554</v>
      </c>
      <c r="G52" s="53">
        <v>0</v>
      </c>
      <c r="H52" s="49">
        <v>0</v>
      </c>
      <c r="I52" s="49">
        <v>0</v>
      </c>
      <c r="J52" s="49">
        <v>0</v>
      </c>
      <c r="K52" s="49">
        <v>0</v>
      </c>
      <c r="L52" s="44">
        <v>0.19108517884141363</v>
      </c>
      <c r="M52" s="44">
        <v>0.2561206018522284</v>
      </c>
      <c r="N52" s="44">
        <v>0.32828621014482162</v>
      </c>
      <c r="O52" s="49">
        <v>0</v>
      </c>
      <c r="P52" s="49">
        <v>0</v>
      </c>
      <c r="Q52" s="44">
        <v>0</v>
      </c>
      <c r="R52" s="49">
        <v>0</v>
      </c>
      <c r="S52" s="44">
        <v>6.2197487005985624E-2</v>
      </c>
      <c r="T52" s="49">
        <v>0</v>
      </c>
      <c r="U52" s="44">
        <v>0.16231052215555067</v>
      </c>
      <c r="V52" s="50">
        <v>0</v>
      </c>
    </row>
    <row r="53" spans="3:22" x14ac:dyDescent="0.35">
      <c r="C53" s="64"/>
      <c r="D53" s="58"/>
      <c r="E53" s="60"/>
      <c r="F53" s="59" t="s">
        <v>2555</v>
      </c>
      <c r="G53" s="54">
        <v>0</v>
      </c>
      <c r="H53" s="51">
        <v>0</v>
      </c>
      <c r="I53" s="51">
        <v>0</v>
      </c>
      <c r="J53" s="51">
        <v>0</v>
      </c>
      <c r="K53" s="51">
        <v>0</v>
      </c>
      <c r="L53" s="47">
        <v>361812.92999999988</v>
      </c>
      <c r="M53" s="47">
        <v>484955.17000000004</v>
      </c>
      <c r="N53" s="47">
        <v>621598.1599999998</v>
      </c>
      <c r="O53" s="51">
        <v>0</v>
      </c>
      <c r="P53" s="51">
        <v>0</v>
      </c>
      <c r="Q53" s="47">
        <v>0</v>
      </c>
      <c r="R53" s="51">
        <v>0</v>
      </c>
      <c r="S53" s="47">
        <v>117768.71</v>
      </c>
      <c r="T53" s="51">
        <v>0</v>
      </c>
      <c r="U53" s="47">
        <v>307329.15000000026</v>
      </c>
      <c r="V53" s="52">
        <v>0</v>
      </c>
    </row>
    <row r="54" spans="3:22" x14ac:dyDescent="0.35">
      <c r="C54" s="64" t="s">
        <v>1590</v>
      </c>
      <c r="D54" s="58" t="s">
        <v>1591</v>
      </c>
      <c r="E54" s="60">
        <v>3597448</v>
      </c>
      <c r="F54" s="59" t="s">
        <v>2554</v>
      </c>
      <c r="G54" s="53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4">
        <v>0.43272911519499374</v>
      </c>
      <c r="R54" s="49">
        <v>0</v>
      </c>
      <c r="S54" s="49">
        <v>0</v>
      </c>
      <c r="T54" s="44">
        <v>0.56727088480500631</v>
      </c>
      <c r="U54" s="49">
        <v>0</v>
      </c>
      <c r="V54" s="50">
        <v>0</v>
      </c>
    </row>
    <row r="55" spans="3:22" x14ac:dyDescent="0.35">
      <c r="C55" s="64"/>
      <c r="D55" s="58"/>
      <c r="E55" s="60"/>
      <c r="F55" s="59" t="s">
        <v>2555</v>
      </c>
      <c r="G55" s="54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47">
        <v>1556720.4899999998</v>
      </c>
      <c r="R55" s="51">
        <v>0</v>
      </c>
      <c r="S55" s="51">
        <v>0</v>
      </c>
      <c r="T55" s="47">
        <v>2040727.5100000005</v>
      </c>
      <c r="U55" s="51">
        <v>0</v>
      </c>
      <c r="V55" s="52">
        <v>0</v>
      </c>
    </row>
    <row r="56" spans="3:22" x14ac:dyDescent="0.35">
      <c r="C56" s="64" t="s">
        <v>1856</v>
      </c>
      <c r="D56" s="58" t="s">
        <v>1857</v>
      </c>
      <c r="E56" s="60">
        <v>50170.96</v>
      </c>
      <c r="F56" s="59" t="s">
        <v>2554</v>
      </c>
      <c r="G56" s="53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4">
        <v>1.0000000000000002</v>
      </c>
      <c r="T56" s="49">
        <v>0</v>
      </c>
      <c r="U56" s="49">
        <v>0</v>
      </c>
      <c r="V56" s="50">
        <v>0</v>
      </c>
    </row>
    <row r="57" spans="3:22" x14ac:dyDescent="0.35">
      <c r="C57" s="64"/>
      <c r="D57" s="58"/>
      <c r="E57" s="60"/>
      <c r="F57" s="59" t="s">
        <v>2555</v>
      </c>
      <c r="G57" s="54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47">
        <v>50170.960000000006</v>
      </c>
      <c r="T57" s="51">
        <v>0</v>
      </c>
      <c r="U57" s="51">
        <v>0</v>
      </c>
      <c r="V57" s="52">
        <v>0</v>
      </c>
    </row>
    <row r="58" spans="3:22" x14ac:dyDescent="0.35">
      <c r="C58" s="64" t="s">
        <v>1873</v>
      </c>
      <c r="D58" s="58" t="s">
        <v>1874</v>
      </c>
      <c r="E58" s="60">
        <v>381841.13</v>
      </c>
      <c r="F58" s="59" t="s">
        <v>2554</v>
      </c>
      <c r="G58" s="53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4">
        <v>0.99999999999999989</v>
      </c>
      <c r="T58" s="49">
        <v>0</v>
      </c>
      <c r="U58" s="49">
        <v>0</v>
      </c>
      <c r="V58" s="50">
        <v>0</v>
      </c>
    </row>
    <row r="59" spans="3:22" x14ac:dyDescent="0.35">
      <c r="C59" s="64"/>
      <c r="D59" s="58"/>
      <c r="E59" s="60"/>
      <c r="F59" s="59" t="s">
        <v>2555</v>
      </c>
      <c r="G59" s="54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47">
        <v>381841.12999999995</v>
      </c>
      <c r="T59" s="51">
        <v>0</v>
      </c>
      <c r="U59" s="51">
        <v>0</v>
      </c>
      <c r="V59" s="52">
        <v>0</v>
      </c>
    </row>
    <row r="60" spans="3:22" x14ac:dyDescent="0.35">
      <c r="C60" s="64" t="s">
        <v>1941</v>
      </c>
      <c r="D60" s="58" t="s">
        <v>1942</v>
      </c>
      <c r="E60" s="60">
        <v>84552.38</v>
      </c>
      <c r="F60" s="59" t="s">
        <v>2554</v>
      </c>
      <c r="G60" s="53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5">
        <v>1</v>
      </c>
    </row>
    <row r="61" spans="3:22" x14ac:dyDescent="0.35">
      <c r="C61" s="64"/>
      <c r="D61" s="58"/>
      <c r="E61" s="60"/>
      <c r="F61" s="59" t="s">
        <v>2555</v>
      </c>
      <c r="G61" s="54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48">
        <v>84552.38</v>
      </c>
    </row>
    <row r="62" spans="3:22" x14ac:dyDescent="0.35">
      <c r="C62" s="64" t="s">
        <v>1961</v>
      </c>
      <c r="D62" s="58" t="s">
        <v>1962</v>
      </c>
      <c r="E62" s="60">
        <v>54042.66</v>
      </c>
      <c r="F62" s="59" t="s">
        <v>2554</v>
      </c>
      <c r="G62" s="53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5">
        <v>1</v>
      </c>
    </row>
    <row r="63" spans="3:22" x14ac:dyDescent="0.35">
      <c r="C63" s="64"/>
      <c r="D63" s="58"/>
      <c r="E63" s="60"/>
      <c r="F63" s="59" t="s">
        <v>2555</v>
      </c>
      <c r="G63" s="69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48">
        <f>E62</f>
        <v>54042.66</v>
      </c>
    </row>
    <row r="64" spans="3:22" x14ac:dyDescent="0.35">
      <c r="C64" s="71" t="s">
        <v>2561</v>
      </c>
      <c r="D64" s="71"/>
      <c r="E64" s="72">
        <f>SUM(E18:E63)</f>
        <v>19318739.449999999</v>
      </c>
      <c r="F64" s="59" t="s">
        <v>2557</v>
      </c>
      <c r="G64" s="75">
        <v>4.8286724525393405E-2</v>
      </c>
      <c r="H64" s="75">
        <v>3.3836487193785313E-2</v>
      </c>
      <c r="I64" s="75">
        <v>4.5382772114564651E-2</v>
      </c>
      <c r="J64" s="75">
        <v>5.3316110125394341E-2</v>
      </c>
      <c r="K64" s="75">
        <v>6.6391558482352217E-2</v>
      </c>
      <c r="L64" s="75">
        <v>7.4462005853078578E-2</v>
      </c>
      <c r="M64" s="75">
        <v>6.7818667123231993E-2</v>
      </c>
      <c r="N64" s="75">
        <v>6.5746701708324973E-2</v>
      </c>
      <c r="O64" s="75">
        <v>6.4305532108617988E-2</v>
      </c>
      <c r="P64" s="75">
        <v>5.8039245930199657E-2</v>
      </c>
      <c r="Q64" s="75">
        <v>9.100971906321767E-2</v>
      </c>
      <c r="R64" s="75">
        <v>8.5309984860321736E-2</v>
      </c>
      <c r="S64" s="75">
        <v>5.1244063959877052E-2</v>
      </c>
      <c r="T64" s="75">
        <v>0.10896846119015287</v>
      </c>
      <c r="U64" s="75">
        <v>5.387195332767946E-2</v>
      </c>
      <c r="V64" s="75">
        <v>3.2010012433808147E-2</v>
      </c>
    </row>
    <row r="65" spans="3:22" x14ac:dyDescent="0.35">
      <c r="C65" s="73"/>
      <c r="D65" s="73"/>
      <c r="E65" s="73"/>
      <c r="F65" s="59" t="s">
        <v>2558</v>
      </c>
      <c r="G65" s="76">
        <f>G63+G61+G59+G57+G55+G53+G51+G49+G47+G45+G43+G41+G39+G37+G35+G33+G31+G29+G27+G25+G23+G21+G19</f>
        <v>932838.64999999991</v>
      </c>
      <c r="H65" s="76">
        <f t="shared" ref="H65:V65" si="0">H63+H61+H59+H57+H55+H53+H51+H49+H47+H45+H43+H41+H39+H37+H35+H33+H31+H29+H27+H25+H23+H21+H19</f>
        <v>653678.2799999998</v>
      </c>
      <c r="I65" s="76">
        <f t="shared" si="0"/>
        <v>876737.95000000007</v>
      </c>
      <c r="J65" s="76">
        <f t="shared" si="0"/>
        <v>1030000.04</v>
      </c>
      <c r="K65" s="76">
        <f t="shared" si="0"/>
        <v>1282601.22</v>
      </c>
      <c r="L65" s="76">
        <f t="shared" si="0"/>
        <v>1438512.0899999996</v>
      </c>
      <c r="M65" s="76">
        <f t="shared" si="0"/>
        <v>1310171.1600000001</v>
      </c>
      <c r="N65" s="76">
        <f t="shared" si="0"/>
        <v>1270143.3999999997</v>
      </c>
      <c r="O65" s="76">
        <f t="shared" si="0"/>
        <v>1242301.8200000003</v>
      </c>
      <c r="P65" s="76">
        <f t="shared" si="0"/>
        <v>1121245.0699999994</v>
      </c>
      <c r="Q65" s="76">
        <f t="shared" si="0"/>
        <v>1758193.0499999998</v>
      </c>
      <c r="R65" s="76">
        <f t="shared" si="0"/>
        <v>1648081.3700000006</v>
      </c>
      <c r="S65" s="76">
        <f t="shared" si="0"/>
        <v>989970.72</v>
      </c>
      <c r="T65" s="76">
        <f t="shared" si="0"/>
        <v>2105133.3100000005</v>
      </c>
      <c r="U65" s="76">
        <f t="shared" si="0"/>
        <v>1040738.2300000002</v>
      </c>
      <c r="V65" s="76">
        <f t="shared" si="0"/>
        <v>618393.08999999985</v>
      </c>
    </row>
    <row r="66" spans="3:22" x14ac:dyDescent="0.35">
      <c r="C66" s="73"/>
      <c r="D66" s="73"/>
      <c r="E66" s="73"/>
      <c r="F66" s="59" t="s">
        <v>2559</v>
      </c>
      <c r="G66" s="77">
        <f>G64</f>
        <v>4.8286724525393405E-2</v>
      </c>
      <c r="H66" s="77">
        <f>H64+G66</f>
        <v>8.2123211719178718E-2</v>
      </c>
      <c r="I66" s="77">
        <f t="shared" ref="I66:V66" si="1">I64+H66</f>
        <v>0.12750598383374337</v>
      </c>
      <c r="J66" s="77">
        <f t="shared" si="1"/>
        <v>0.1808220939591377</v>
      </c>
      <c r="K66" s="77">
        <f t="shared" si="1"/>
        <v>0.24721365244148991</v>
      </c>
      <c r="L66" s="77">
        <f t="shared" si="1"/>
        <v>0.32167565829456846</v>
      </c>
      <c r="M66" s="77">
        <f t="shared" si="1"/>
        <v>0.38949432541780044</v>
      </c>
      <c r="N66" s="77">
        <f t="shared" si="1"/>
        <v>0.45524102712612541</v>
      </c>
      <c r="O66" s="77">
        <f t="shared" si="1"/>
        <v>0.51954655923474335</v>
      </c>
      <c r="P66" s="77">
        <f t="shared" si="1"/>
        <v>0.57758580516494296</v>
      </c>
      <c r="Q66" s="77">
        <f t="shared" si="1"/>
        <v>0.6685955242281606</v>
      </c>
      <c r="R66" s="77">
        <f t="shared" si="1"/>
        <v>0.75390550908848231</v>
      </c>
      <c r="S66" s="77">
        <f t="shared" si="1"/>
        <v>0.80514957304835932</v>
      </c>
      <c r="T66" s="77">
        <f t="shared" si="1"/>
        <v>0.91411803423851223</v>
      </c>
      <c r="U66" s="77">
        <f t="shared" si="1"/>
        <v>0.9679899875661917</v>
      </c>
      <c r="V66" s="77">
        <f t="shared" si="1"/>
        <v>0.99999999999999989</v>
      </c>
    </row>
    <row r="67" spans="3:22" x14ac:dyDescent="0.35">
      <c r="C67" s="74"/>
      <c r="D67" s="74"/>
      <c r="E67" s="74"/>
      <c r="F67" s="59" t="s">
        <v>2560</v>
      </c>
      <c r="G67" s="78">
        <f>G65</f>
        <v>932838.64999999991</v>
      </c>
      <c r="H67" s="78">
        <f>H65+G67</f>
        <v>1586516.9299999997</v>
      </c>
      <c r="I67" s="78">
        <f t="shared" ref="I67:V67" si="2">I65+H67</f>
        <v>2463254.88</v>
      </c>
      <c r="J67" s="78">
        <f t="shared" si="2"/>
        <v>3493254.92</v>
      </c>
      <c r="K67" s="78">
        <f t="shared" si="2"/>
        <v>4775856.1399999997</v>
      </c>
      <c r="L67" s="78">
        <f t="shared" si="2"/>
        <v>6214368.2299999995</v>
      </c>
      <c r="M67" s="78">
        <f t="shared" si="2"/>
        <v>7524539.3899999997</v>
      </c>
      <c r="N67" s="78">
        <f t="shared" si="2"/>
        <v>8794682.7899999991</v>
      </c>
      <c r="O67" s="78">
        <f t="shared" si="2"/>
        <v>10036984.609999999</v>
      </c>
      <c r="P67" s="78">
        <f t="shared" si="2"/>
        <v>11158229.68</v>
      </c>
      <c r="Q67" s="78">
        <f t="shared" si="2"/>
        <v>12916422.73</v>
      </c>
      <c r="R67" s="78">
        <f t="shared" si="2"/>
        <v>14564504.100000001</v>
      </c>
      <c r="S67" s="78">
        <f t="shared" si="2"/>
        <v>15554474.820000002</v>
      </c>
      <c r="T67" s="78">
        <f t="shared" si="2"/>
        <v>17659608.130000003</v>
      </c>
      <c r="U67" s="78">
        <f t="shared" si="2"/>
        <v>18700346.360000003</v>
      </c>
      <c r="V67" s="78">
        <f t="shared" si="2"/>
        <v>19318739.450000003</v>
      </c>
    </row>
  </sheetData>
  <mergeCells count="83">
    <mergeCell ref="E64:E67"/>
    <mergeCell ref="C64:D67"/>
    <mergeCell ref="C2:L2"/>
    <mergeCell ref="C3:L3"/>
    <mergeCell ref="C4:L4"/>
    <mergeCell ref="C12:L12"/>
    <mergeCell ref="C16:C17"/>
    <mergeCell ref="D16:D17"/>
    <mergeCell ref="E16:E17"/>
    <mergeCell ref="E14:E15"/>
    <mergeCell ref="F14:F15"/>
    <mergeCell ref="G14:V14"/>
    <mergeCell ref="E52:E53"/>
    <mergeCell ref="E54:E55"/>
    <mergeCell ref="E56:E57"/>
    <mergeCell ref="E58:E59"/>
    <mergeCell ref="E60:E61"/>
    <mergeCell ref="E62:E63"/>
    <mergeCell ref="E40:E41"/>
    <mergeCell ref="E42:E43"/>
    <mergeCell ref="E44:E45"/>
    <mergeCell ref="E46:E47"/>
    <mergeCell ref="E48:E49"/>
    <mergeCell ref="E50:E51"/>
    <mergeCell ref="E28:E29"/>
    <mergeCell ref="E30:E31"/>
    <mergeCell ref="E32:E33"/>
    <mergeCell ref="E34:E35"/>
    <mergeCell ref="E36:E37"/>
    <mergeCell ref="E38:E39"/>
    <mergeCell ref="D54:D55"/>
    <mergeCell ref="D56:D57"/>
    <mergeCell ref="D58:D59"/>
    <mergeCell ref="D60:D61"/>
    <mergeCell ref="D62:D63"/>
    <mergeCell ref="E18:E19"/>
    <mergeCell ref="E20:E21"/>
    <mergeCell ref="E22:E23"/>
    <mergeCell ref="E24:E25"/>
    <mergeCell ref="E26:E27"/>
    <mergeCell ref="D42:D43"/>
    <mergeCell ref="D44:D45"/>
    <mergeCell ref="D46:D47"/>
    <mergeCell ref="D48:D49"/>
    <mergeCell ref="D50:D51"/>
    <mergeCell ref="D52:D53"/>
    <mergeCell ref="D30:D31"/>
    <mergeCell ref="D32:D33"/>
    <mergeCell ref="D34:D35"/>
    <mergeCell ref="D36:D37"/>
    <mergeCell ref="D38:D39"/>
    <mergeCell ref="D40:D41"/>
    <mergeCell ref="D18:D19"/>
    <mergeCell ref="D20:D21"/>
    <mergeCell ref="D22:D23"/>
    <mergeCell ref="D24:D25"/>
    <mergeCell ref="D26:D27"/>
    <mergeCell ref="D28:D29"/>
    <mergeCell ref="C52:C53"/>
    <mergeCell ref="C54:C55"/>
    <mergeCell ref="C56:C57"/>
    <mergeCell ref="C58:C59"/>
    <mergeCell ref="C60:C61"/>
    <mergeCell ref="C62:C63"/>
    <mergeCell ref="C40:C41"/>
    <mergeCell ref="C42:C43"/>
    <mergeCell ref="C44:C45"/>
    <mergeCell ref="C46:C47"/>
    <mergeCell ref="C48:C49"/>
    <mergeCell ref="C50:C51"/>
    <mergeCell ref="C28:C29"/>
    <mergeCell ref="C30:C31"/>
    <mergeCell ref="C32:C33"/>
    <mergeCell ref="C34:C35"/>
    <mergeCell ref="C36:C37"/>
    <mergeCell ref="C38:C39"/>
    <mergeCell ref="C14:C15"/>
    <mergeCell ref="D14:D15"/>
    <mergeCell ref="C18:C19"/>
    <mergeCell ref="C20:C21"/>
    <mergeCell ref="C22:C23"/>
    <mergeCell ref="C24:C25"/>
    <mergeCell ref="C26:C27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FEB8-0CF5-4B0D-BEA6-29E657F4891D}">
  <dimension ref="G1:W56"/>
  <sheetViews>
    <sheetView view="pageBreakPreview" topLeftCell="A40" zoomScaleNormal="100" zoomScaleSheetLayoutView="100" workbookViewId="0">
      <selection activeCell="H70" sqref="H70"/>
    </sheetView>
  </sheetViews>
  <sheetFormatPr defaultRowHeight="14.5" x14ac:dyDescent="0.35"/>
  <cols>
    <col min="7" max="7" width="8.7265625" style="3"/>
    <col min="8" max="8" width="42.36328125" customWidth="1"/>
  </cols>
  <sheetData>
    <row r="1" spans="7:23" ht="18.5" x14ac:dyDescent="0.35">
      <c r="G1" s="106" t="s">
        <v>2640</v>
      </c>
      <c r="H1" s="106"/>
      <c r="I1" s="106"/>
      <c r="J1" s="106"/>
      <c r="K1" s="106"/>
      <c r="L1" s="106"/>
      <c r="M1" s="106"/>
      <c r="N1" s="106"/>
      <c r="O1" s="106"/>
      <c r="P1" s="106"/>
    </row>
    <row r="2" spans="7:23" ht="18.5" x14ac:dyDescent="0.35">
      <c r="G2" s="106" t="s">
        <v>2641</v>
      </c>
      <c r="H2" s="106"/>
      <c r="I2" s="106"/>
      <c r="J2" s="106"/>
      <c r="K2" s="106"/>
      <c r="L2" s="106"/>
      <c r="M2" s="106"/>
      <c r="N2" s="106"/>
      <c r="O2" s="106"/>
      <c r="P2" s="106"/>
    </row>
    <row r="3" spans="7:23" ht="19" thickBot="1" x14ac:dyDescent="0.4">
      <c r="G3" s="108" t="s">
        <v>2642</v>
      </c>
      <c r="H3" s="108"/>
      <c r="I3" s="108"/>
      <c r="J3" s="108"/>
      <c r="K3" s="108"/>
      <c r="L3" s="108"/>
      <c r="M3" s="108"/>
      <c r="N3" s="108"/>
      <c r="O3" s="108"/>
      <c r="P3" s="108"/>
    </row>
    <row r="4" spans="7:23" x14ac:dyDescent="0.35">
      <c r="G4" s="4"/>
      <c r="H4" s="4"/>
      <c r="I4" s="4"/>
      <c r="J4" s="1"/>
      <c r="K4" s="6"/>
      <c r="L4" s="7"/>
      <c r="M4" s="7"/>
      <c r="N4" s="7"/>
      <c r="O4" s="7"/>
      <c r="P4" s="7"/>
    </row>
    <row r="5" spans="7:23" x14ac:dyDescent="0.35">
      <c r="G5" s="105" t="s">
        <v>2635</v>
      </c>
      <c r="H5" s="4"/>
      <c r="I5" s="4"/>
      <c r="J5" s="1"/>
      <c r="K5" s="6"/>
      <c r="L5" s="7"/>
      <c r="M5" s="7"/>
      <c r="N5" s="7"/>
      <c r="O5" s="7"/>
      <c r="P5" s="7"/>
    </row>
    <row r="6" spans="7:23" x14ac:dyDescent="0.35">
      <c r="G6" s="105" t="s">
        <v>2636</v>
      </c>
      <c r="H6" s="4"/>
      <c r="I6" s="4"/>
      <c r="J6" s="1"/>
      <c r="K6" s="6"/>
      <c r="L6" s="7"/>
      <c r="M6" s="7"/>
      <c r="N6" s="7"/>
      <c r="O6" s="7"/>
      <c r="P6" s="7"/>
    </row>
    <row r="7" spans="7:23" x14ac:dyDescent="0.35">
      <c r="G7" s="105" t="s">
        <v>2637</v>
      </c>
      <c r="H7" s="4"/>
      <c r="I7" s="4"/>
      <c r="J7" s="1"/>
      <c r="K7" s="6"/>
      <c r="L7" s="7"/>
      <c r="M7" s="7"/>
      <c r="N7" s="7"/>
      <c r="O7" s="7"/>
      <c r="P7" s="7"/>
    </row>
    <row r="8" spans="7:23" x14ac:dyDescent="0.35">
      <c r="G8" s="105" t="s">
        <v>2638</v>
      </c>
      <c r="H8" s="4"/>
      <c r="I8" s="4"/>
      <c r="J8" s="1"/>
      <c r="K8" s="6"/>
      <c r="L8" s="7"/>
      <c r="M8" s="7"/>
      <c r="N8" s="7"/>
      <c r="O8" s="7"/>
      <c r="P8" s="7"/>
    </row>
    <row r="9" spans="7:23" x14ac:dyDescent="0.35">
      <c r="G9" s="105" t="s">
        <v>2639</v>
      </c>
      <c r="H9" s="4"/>
      <c r="I9" s="4"/>
      <c r="J9" s="1"/>
      <c r="K9" s="6"/>
      <c r="L9" s="7"/>
      <c r="M9" s="7"/>
      <c r="N9" s="7"/>
      <c r="O9" s="7"/>
      <c r="P9" s="7"/>
    </row>
    <row r="10" spans="7:23" x14ac:dyDescent="0.35">
      <c r="G10" s="105"/>
      <c r="H10" s="4"/>
      <c r="I10" s="4"/>
      <c r="J10" s="1"/>
      <c r="K10" s="6"/>
      <c r="L10" s="7"/>
      <c r="M10" s="7"/>
      <c r="N10" s="7"/>
      <c r="O10" s="7"/>
      <c r="P10" s="7"/>
    </row>
    <row r="11" spans="7:23" ht="23.5" x14ac:dyDescent="0.35">
      <c r="G11" s="107" t="s">
        <v>2646</v>
      </c>
      <c r="H11" s="107"/>
      <c r="I11" s="107"/>
      <c r="J11" s="107"/>
      <c r="K11" s="107"/>
      <c r="L11" s="107"/>
      <c r="M11" s="107"/>
      <c r="N11" s="107"/>
      <c r="O11" s="107"/>
      <c r="P11" s="107"/>
    </row>
    <row r="13" spans="7:23" ht="14.5" customHeight="1" x14ac:dyDescent="0.35">
      <c r="G13" s="86" t="s">
        <v>2608</v>
      </c>
      <c r="H13" s="87" t="s">
        <v>2607</v>
      </c>
      <c r="I13" s="83" t="s">
        <v>2606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5"/>
    </row>
    <row r="14" spans="7:23" ht="74" customHeight="1" x14ac:dyDescent="0.35">
      <c r="G14" s="88"/>
      <c r="H14" s="89"/>
      <c r="I14" s="82" t="s">
        <v>2594</v>
      </c>
      <c r="J14" s="82" t="s">
        <v>2595</v>
      </c>
      <c r="K14" s="82" t="s">
        <v>2596</v>
      </c>
      <c r="L14" s="82" t="s">
        <v>2597</v>
      </c>
      <c r="M14" s="82" t="s">
        <v>2598</v>
      </c>
      <c r="N14" s="82" t="s">
        <v>2599</v>
      </c>
      <c r="O14" s="82" t="s">
        <v>2600</v>
      </c>
      <c r="P14" s="82" t="s">
        <v>2601</v>
      </c>
      <c r="Q14" s="82" t="s">
        <v>1591</v>
      </c>
      <c r="R14" s="82" t="s">
        <v>2592</v>
      </c>
      <c r="S14" s="82" t="s">
        <v>2602</v>
      </c>
      <c r="T14" s="82" t="s">
        <v>2603</v>
      </c>
      <c r="U14" s="82" t="s">
        <v>1550</v>
      </c>
      <c r="V14" s="82" t="s">
        <v>2604</v>
      </c>
      <c r="W14" s="82" t="s">
        <v>2605</v>
      </c>
    </row>
    <row r="15" spans="7:23" s="6" customFormat="1" x14ac:dyDescent="0.35">
      <c r="G15" s="79">
        <v>1</v>
      </c>
      <c r="H15" s="80" t="s">
        <v>2562</v>
      </c>
      <c r="I15" s="81">
        <v>1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7:23" s="6" customFormat="1" x14ac:dyDescent="0.35">
      <c r="G16" s="79">
        <v>2</v>
      </c>
      <c r="H16" s="80" t="s">
        <v>2563</v>
      </c>
      <c r="I16" s="81">
        <v>1</v>
      </c>
      <c r="J16" s="79">
        <v>2</v>
      </c>
      <c r="K16" s="79">
        <v>3</v>
      </c>
      <c r="L16" s="79">
        <v>4</v>
      </c>
      <c r="M16" s="79">
        <v>5</v>
      </c>
      <c r="N16" s="79">
        <v>6</v>
      </c>
      <c r="O16" s="79">
        <v>7</v>
      </c>
      <c r="P16" s="79">
        <v>8</v>
      </c>
      <c r="Q16" s="79">
        <v>9</v>
      </c>
      <c r="R16" s="79">
        <v>10</v>
      </c>
      <c r="S16" s="79">
        <v>11</v>
      </c>
      <c r="T16" s="79">
        <v>12</v>
      </c>
      <c r="U16" s="79">
        <v>13</v>
      </c>
      <c r="V16" s="79">
        <v>14</v>
      </c>
      <c r="W16" s="79">
        <v>16</v>
      </c>
    </row>
    <row r="17" spans="7:23" s="6" customFormat="1" x14ac:dyDescent="0.35">
      <c r="G17" s="79">
        <v>3</v>
      </c>
      <c r="H17" s="80" t="s">
        <v>2564</v>
      </c>
      <c r="I17" s="81">
        <v>1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>
        <v>16</v>
      </c>
    </row>
    <row r="18" spans="7:23" s="6" customFormat="1" x14ac:dyDescent="0.35">
      <c r="G18" s="79">
        <v>4</v>
      </c>
      <c r="H18" s="80" t="s">
        <v>2565</v>
      </c>
      <c r="I18" s="79"/>
      <c r="J18" s="79">
        <v>12</v>
      </c>
      <c r="K18" s="79">
        <v>12</v>
      </c>
      <c r="L18" s="79">
        <v>12</v>
      </c>
      <c r="M18" s="79">
        <v>12</v>
      </c>
      <c r="N18" s="79">
        <v>12</v>
      </c>
      <c r="O18" s="79">
        <v>12</v>
      </c>
      <c r="P18" s="79"/>
      <c r="Q18" s="79"/>
      <c r="R18" s="79"/>
      <c r="S18" s="79"/>
      <c r="T18" s="79"/>
      <c r="U18" s="79"/>
      <c r="V18" s="79"/>
      <c r="W18" s="79"/>
    </row>
    <row r="19" spans="7:23" s="6" customFormat="1" x14ac:dyDescent="0.35">
      <c r="G19" s="79">
        <v>5</v>
      </c>
      <c r="H19" s="80" t="s">
        <v>33</v>
      </c>
      <c r="I19" s="79"/>
      <c r="J19" s="79">
        <v>1</v>
      </c>
      <c r="K19" s="79">
        <v>1</v>
      </c>
      <c r="L19" s="79">
        <v>2</v>
      </c>
      <c r="M19" s="79">
        <v>2</v>
      </c>
      <c r="N19" s="79">
        <v>3</v>
      </c>
      <c r="O19" s="79">
        <v>3</v>
      </c>
      <c r="P19" s="79"/>
      <c r="Q19" s="79"/>
      <c r="R19" s="79"/>
      <c r="S19" s="79"/>
      <c r="T19" s="79"/>
      <c r="U19" s="79"/>
      <c r="V19" s="79"/>
      <c r="W19" s="79"/>
    </row>
    <row r="20" spans="7:23" s="6" customFormat="1" x14ac:dyDescent="0.35">
      <c r="G20" s="79">
        <v>6</v>
      </c>
      <c r="H20" s="80" t="s">
        <v>2566</v>
      </c>
      <c r="I20" s="79"/>
      <c r="J20" s="79">
        <v>2</v>
      </c>
      <c r="K20" s="79">
        <v>2</v>
      </c>
      <c r="L20" s="79">
        <v>3</v>
      </c>
      <c r="M20" s="79">
        <v>3</v>
      </c>
      <c r="N20" s="79">
        <v>4</v>
      </c>
      <c r="O20" s="79">
        <v>4</v>
      </c>
      <c r="P20" s="79"/>
      <c r="Q20" s="79"/>
      <c r="R20" s="79"/>
      <c r="S20" s="79"/>
      <c r="T20" s="79"/>
      <c r="U20" s="79"/>
      <c r="V20" s="79"/>
      <c r="W20" s="79"/>
    </row>
    <row r="21" spans="7:23" s="6" customFormat="1" x14ac:dyDescent="0.35">
      <c r="G21" s="79">
        <v>7</v>
      </c>
      <c r="H21" s="80" t="s">
        <v>2567</v>
      </c>
      <c r="I21" s="79"/>
      <c r="J21" s="79">
        <v>3</v>
      </c>
      <c r="K21" s="79">
        <v>3</v>
      </c>
      <c r="L21" s="79">
        <v>4</v>
      </c>
      <c r="M21" s="79">
        <v>4</v>
      </c>
      <c r="N21" s="79">
        <v>5</v>
      </c>
      <c r="O21" s="79">
        <v>5</v>
      </c>
      <c r="P21" s="79"/>
      <c r="Q21" s="79"/>
      <c r="R21" s="79"/>
      <c r="S21" s="79"/>
      <c r="T21" s="79"/>
      <c r="U21" s="79"/>
      <c r="V21" s="79"/>
      <c r="W21" s="79"/>
    </row>
    <row r="22" spans="7:23" s="6" customFormat="1" x14ac:dyDescent="0.35">
      <c r="G22" s="79">
        <v>8</v>
      </c>
      <c r="H22" s="80" t="s">
        <v>2568</v>
      </c>
      <c r="I22" s="79"/>
      <c r="J22" s="79">
        <v>4</v>
      </c>
      <c r="K22" s="79">
        <v>4</v>
      </c>
      <c r="L22" s="79">
        <v>5</v>
      </c>
      <c r="M22" s="79">
        <v>5</v>
      </c>
      <c r="N22" s="79">
        <v>6</v>
      </c>
      <c r="O22" s="79">
        <v>6</v>
      </c>
      <c r="P22" s="79"/>
      <c r="Q22" s="79"/>
      <c r="R22" s="79"/>
      <c r="S22" s="79"/>
      <c r="T22" s="79"/>
      <c r="U22" s="79"/>
      <c r="V22" s="79"/>
      <c r="W22" s="79"/>
    </row>
    <row r="23" spans="7:23" s="6" customFormat="1" x14ac:dyDescent="0.35">
      <c r="G23" s="79">
        <v>9</v>
      </c>
      <c r="H23" s="80" t="s">
        <v>2569</v>
      </c>
      <c r="I23" s="79"/>
      <c r="J23" s="79">
        <v>5</v>
      </c>
      <c r="K23" s="79">
        <v>5</v>
      </c>
      <c r="L23" s="79">
        <v>6</v>
      </c>
      <c r="M23" s="79">
        <v>6</v>
      </c>
      <c r="N23" s="79">
        <v>7</v>
      </c>
      <c r="O23" s="79">
        <v>7</v>
      </c>
      <c r="P23" s="79"/>
      <c r="Q23" s="79"/>
      <c r="R23" s="79"/>
      <c r="S23" s="79"/>
      <c r="T23" s="79"/>
      <c r="U23" s="79"/>
      <c r="V23" s="79"/>
      <c r="W23" s="79"/>
    </row>
    <row r="24" spans="7:23" s="6" customFormat="1" x14ac:dyDescent="0.35">
      <c r="G24" s="79">
        <v>10</v>
      </c>
      <c r="H24" s="80" t="s">
        <v>2570</v>
      </c>
      <c r="I24" s="79"/>
      <c r="J24" s="79">
        <v>9</v>
      </c>
      <c r="K24" s="79">
        <v>9</v>
      </c>
      <c r="L24" s="79">
        <v>9</v>
      </c>
      <c r="M24" s="79">
        <v>9</v>
      </c>
      <c r="N24" s="79">
        <v>9</v>
      </c>
      <c r="O24" s="79">
        <v>9</v>
      </c>
      <c r="P24" s="79"/>
      <c r="Q24" s="79"/>
      <c r="R24" s="79"/>
      <c r="S24" s="79"/>
      <c r="T24" s="79"/>
      <c r="U24" s="79"/>
      <c r="V24" s="79"/>
      <c r="W24" s="79"/>
    </row>
    <row r="25" spans="7:23" s="6" customFormat="1" x14ac:dyDescent="0.35">
      <c r="G25" s="79">
        <v>11</v>
      </c>
      <c r="H25" s="80" t="s">
        <v>2571</v>
      </c>
      <c r="I25" s="79"/>
      <c r="J25" s="79">
        <v>12</v>
      </c>
      <c r="K25" s="79">
        <v>12</v>
      </c>
      <c r="L25" s="79">
        <v>12</v>
      </c>
      <c r="M25" s="79">
        <v>12</v>
      </c>
      <c r="N25" s="79">
        <v>12</v>
      </c>
      <c r="O25" s="79">
        <v>12</v>
      </c>
      <c r="P25" s="79"/>
      <c r="Q25" s="79"/>
      <c r="R25" s="79"/>
      <c r="S25" s="79"/>
      <c r="T25" s="79"/>
      <c r="U25" s="79"/>
      <c r="V25" s="79"/>
      <c r="W25" s="79"/>
    </row>
    <row r="26" spans="7:23" s="6" customFormat="1" x14ac:dyDescent="0.35">
      <c r="G26" s="79">
        <v>12</v>
      </c>
      <c r="H26" s="80" t="s">
        <v>2572</v>
      </c>
      <c r="I26" s="79"/>
      <c r="J26" s="79">
        <v>10</v>
      </c>
      <c r="K26" s="79">
        <v>10</v>
      </c>
      <c r="L26" s="79">
        <v>10</v>
      </c>
      <c r="M26" s="79">
        <v>10</v>
      </c>
      <c r="N26" s="79">
        <v>10</v>
      </c>
      <c r="O26" s="79">
        <v>10</v>
      </c>
      <c r="P26" s="79"/>
      <c r="Q26" s="79"/>
      <c r="R26" s="79"/>
      <c r="S26" s="79"/>
      <c r="T26" s="79"/>
      <c r="U26" s="79"/>
      <c r="V26" s="79"/>
      <c r="W26" s="79"/>
    </row>
    <row r="27" spans="7:23" s="6" customFormat="1" x14ac:dyDescent="0.35">
      <c r="G27" s="79">
        <v>13</v>
      </c>
      <c r="H27" s="80" t="s">
        <v>2573</v>
      </c>
      <c r="I27" s="79"/>
      <c r="J27" s="79">
        <v>10</v>
      </c>
      <c r="K27" s="79">
        <v>10</v>
      </c>
      <c r="L27" s="79">
        <v>10</v>
      </c>
      <c r="M27" s="79">
        <v>10</v>
      </c>
      <c r="N27" s="79">
        <v>10</v>
      </c>
      <c r="O27" s="79">
        <v>10</v>
      </c>
      <c r="P27" s="79">
        <v>10</v>
      </c>
      <c r="Q27" s="79"/>
      <c r="R27" s="79"/>
      <c r="S27" s="79"/>
      <c r="T27" s="79"/>
      <c r="U27" s="79"/>
      <c r="V27" s="79"/>
      <c r="W27" s="79"/>
    </row>
    <row r="28" spans="7:23" s="6" customFormat="1" x14ac:dyDescent="0.35">
      <c r="G28" s="79">
        <v>14</v>
      </c>
      <c r="H28" s="80" t="s">
        <v>2574</v>
      </c>
      <c r="I28" s="79"/>
      <c r="J28" s="79">
        <v>10</v>
      </c>
      <c r="K28" s="79">
        <v>10</v>
      </c>
      <c r="L28" s="79">
        <v>10</v>
      </c>
      <c r="M28" s="79">
        <v>10</v>
      </c>
      <c r="N28" s="79">
        <v>10</v>
      </c>
      <c r="O28" s="79">
        <v>10</v>
      </c>
      <c r="P28" s="79"/>
      <c r="Q28" s="79"/>
      <c r="R28" s="79"/>
      <c r="S28" s="79"/>
      <c r="T28" s="79"/>
      <c r="U28" s="79"/>
      <c r="V28" s="79"/>
      <c r="W28" s="79"/>
    </row>
    <row r="29" spans="7:23" s="6" customFormat="1" x14ac:dyDescent="0.35">
      <c r="G29" s="79">
        <v>15</v>
      </c>
      <c r="H29" s="80" t="s">
        <v>2575</v>
      </c>
      <c r="I29" s="79"/>
      <c r="J29" s="79">
        <v>10</v>
      </c>
      <c r="K29" s="79">
        <v>10</v>
      </c>
      <c r="L29" s="79">
        <v>10</v>
      </c>
      <c r="M29" s="79">
        <v>10</v>
      </c>
      <c r="N29" s="79">
        <v>10</v>
      </c>
      <c r="O29" s="79">
        <v>10</v>
      </c>
      <c r="P29" s="79"/>
      <c r="Q29" s="79"/>
      <c r="R29" s="79"/>
      <c r="S29" s="79"/>
      <c r="T29" s="79"/>
      <c r="U29" s="79"/>
      <c r="V29" s="79"/>
      <c r="W29" s="79"/>
    </row>
    <row r="30" spans="7:23" s="6" customFormat="1" x14ac:dyDescent="0.35">
      <c r="G30" s="79">
        <v>16</v>
      </c>
      <c r="H30" s="80" t="s">
        <v>2576</v>
      </c>
      <c r="I30" s="79"/>
      <c r="J30" s="79">
        <v>5</v>
      </c>
      <c r="K30" s="79">
        <v>5</v>
      </c>
      <c r="L30" s="79">
        <v>6</v>
      </c>
      <c r="M30" s="79">
        <v>6</v>
      </c>
      <c r="N30" s="79">
        <v>7</v>
      </c>
      <c r="O30" s="79">
        <v>7</v>
      </c>
      <c r="P30" s="79"/>
      <c r="Q30" s="79"/>
      <c r="R30" s="79"/>
      <c r="S30" s="79"/>
      <c r="T30" s="79"/>
      <c r="U30" s="79"/>
      <c r="V30" s="79"/>
      <c r="W30" s="79"/>
    </row>
    <row r="31" spans="7:23" s="6" customFormat="1" x14ac:dyDescent="0.35">
      <c r="G31" s="79">
        <v>17</v>
      </c>
      <c r="H31" s="80" t="s">
        <v>2577</v>
      </c>
      <c r="I31" s="79"/>
      <c r="J31" s="79">
        <v>6</v>
      </c>
      <c r="K31" s="79">
        <v>6</v>
      </c>
      <c r="L31" s="79">
        <v>7</v>
      </c>
      <c r="M31" s="79">
        <v>7</v>
      </c>
      <c r="N31" s="79">
        <v>8</v>
      </c>
      <c r="O31" s="79">
        <v>8</v>
      </c>
      <c r="P31" s="79"/>
      <c r="Q31" s="79"/>
      <c r="R31" s="79"/>
      <c r="S31" s="79"/>
      <c r="T31" s="79"/>
      <c r="U31" s="79"/>
      <c r="V31" s="79"/>
      <c r="W31" s="79"/>
    </row>
    <row r="32" spans="7:23" s="6" customFormat="1" x14ac:dyDescent="0.35">
      <c r="G32" s="79">
        <v>18</v>
      </c>
      <c r="H32" s="80" t="s">
        <v>2578</v>
      </c>
      <c r="I32" s="79"/>
      <c r="J32" s="79">
        <v>6</v>
      </c>
      <c r="K32" s="79">
        <v>6</v>
      </c>
      <c r="L32" s="79">
        <v>7</v>
      </c>
      <c r="M32" s="79">
        <v>7</v>
      </c>
      <c r="N32" s="79">
        <v>8</v>
      </c>
      <c r="O32" s="79">
        <v>8</v>
      </c>
      <c r="P32" s="79"/>
      <c r="Q32" s="79"/>
      <c r="R32" s="79"/>
      <c r="S32" s="79"/>
      <c r="T32" s="79"/>
      <c r="U32" s="79"/>
      <c r="V32" s="79"/>
      <c r="W32" s="79"/>
    </row>
    <row r="33" spans="7:23" s="6" customFormat="1" x14ac:dyDescent="0.35">
      <c r="G33" s="79">
        <v>19</v>
      </c>
      <c r="H33" s="80" t="s">
        <v>374</v>
      </c>
      <c r="I33" s="79"/>
      <c r="J33" s="79">
        <v>7</v>
      </c>
      <c r="K33" s="79">
        <v>7</v>
      </c>
      <c r="L33" s="79">
        <v>7</v>
      </c>
      <c r="M33" s="79">
        <v>7</v>
      </c>
      <c r="N33" s="79">
        <v>7</v>
      </c>
      <c r="O33" s="79">
        <v>7</v>
      </c>
      <c r="P33" s="79"/>
      <c r="Q33" s="79"/>
      <c r="R33" s="79"/>
      <c r="S33" s="79"/>
      <c r="T33" s="79"/>
      <c r="U33" s="79"/>
      <c r="V33" s="79"/>
      <c r="W33" s="79"/>
    </row>
    <row r="34" spans="7:23" s="6" customFormat="1" x14ac:dyDescent="0.35">
      <c r="G34" s="79">
        <v>20</v>
      </c>
      <c r="H34" s="80" t="s">
        <v>385</v>
      </c>
      <c r="I34" s="79"/>
      <c r="J34" s="79">
        <v>12</v>
      </c>
      <c r="K34" s="79">
        <v>12</v>
      </c>
      <c r="L34" s="79">
        <v>12</v>
      </c>
      <c r="M34" s="79">
        <v>12</v>
      </c>
      <c r="N34" s="79">
        <v>12</v>
      </c>
      <c r="O34" s="79">
        <v>12</v>
      </c>
      <c r="P34" s="79"/>
      <c r="Q34" s="79"/>
      <c r="R34" s="79"/>
      <c r="S34" s="79"/>
      <c r="T34" s="79"/>
      <c r="U34" s="79"/>
      <c r="V34" s="79"/>
      <c r="W34" s="79"/>
    </row>
    <row r="35" spans="7:23" s="6" customFormat="1" x14ac:dyDescent="0.35">
      <c r="G35" s="79">
        <v>21</v>
      </c>
      <c r="H35" s="80" t="s">
        <v>2579</v>
      </c>
      <c r="I35" s="79"/>
      <c r="J35" s="79">
        <v>8</v>
      </c>
      <c r="K35" s="79">
        <v>8</v>
      </c>
      <c r="L35" s="79">
        <v>8</v>
      </c>
      <c r="M35" s="79">
        <v>9</v>
      </c>
      <c r="N35" s="79">
        <v>9</v>
      </c>
      <c r="O35" s="79">
        <v>9</v>
      </c>
      <c r="P35" s="79">
        <v>9</v>
      </c>
      <c r="Q35" s="79"/>
      <c r="R35" s="79"/>
      <c r="S35" s="79"/>
      <c r="T35" s="79"/>
      <c r="U35" s="79"/>
      <c r="V35" s="79"/>
      <c r="W35" s="79"/>
    </row>
    <row r="36" spans="7:23" s="6" customFormat="1" x14ac:dyDescent="0.35">
      <c r="G36" s="79">
        <v>22</v>
      </c>
      <c r="H36" s="80" t="s">
        <v>441</v>
      </c>
      <c r="I36" s="79"/>
      <c r="J36" s="79">
        <v>12</v>
      </c>
      <c r="K36" s="79">
        <v>12</v>
      </c>
      <c r="L36" s="79">
        <v>12</v>
      </c>
      <c r="M36" s="79">
        <v>12</v>
      </c>
      <c r="N36" s="79">
        <v>12</v>
      </c>
      <c r="O36" s="79">
        <v>12</v>
      </c>
      <c r="P36" s="79"/>
      <c r="Q36" s="79"/>
      <c r="R36" s="79"/>
      <c r="S36" s="79"/>
      <c r="T36" s="79"/>
      <c r="U36" s="79"/>
      <c r="V36" s="79"/>
      <c r="W36" s="79"/>
    </row>
    <row r="37" spans="7:23" s="6" customFormat="1" x14ac:dyDescent="0.35">
      <c r="G37" s="79">
        <v>23</v>
      </c>
      <c r="H37" s="80" t="s">
        <v>446</v>
      </c>
      <c r="I37" s="79"/>
      <c r="J37" s="79">
        <v>12</v>
      </c>
      <c r="K37" s="79">
        <v>12</v>
      </c>
      <c r="L37" s="79">
        <v>12</v>
      </c>
      <c r="M37" s="79">
        <v>12</v>
      </c>
      <c r="N37" s="79">
        <v>12</v>
      </c>
      <c r="O37" s="79">
        <v>12</v>
      </c>
      <c r="P37" s="79"/>
      <c r="Q37" s="79"/>
      <c r="R37" s="79"/>
      <c r="S37" s="79"/>
      <c r="T37" s="79"/>
      <c r="U37" s="79"/>
      <c r="V37" s="79"/>
      <c r="W37" s="79"/>
    </row>
    <row r="38" spans="7:23" s="6" customFormat="1" x14ac:dyDescent="0.35">
      <c r="G38" s="79">
        <v>24</v>
      </c>
      <c r="H38" s="80" t="s">
        <v>451</v>
      </c>
      <c r="I38" s="79"/>
      <c r="J38" s="79">
        <v>15</v>
      </c>
      <c r="K38" s="79">
        <v>15</v>
      </c>
      <c r="L38" s="79">
        <v>15</v>
      </c>
      <c r="M38" s="79">
        <v>15</v>
      </c>
      <c r="N38" s="79">
        <v>15</v>
      </c>
      <c r="O38" s="79">
        <v>15</v>
      </c>
      <c r="P38" s="79"/>
      <c r="Q38" s="79"/>
      <c r="R38" s="79"/>
      <c r="S38" s="79"/>
      <c r="T38" s="79"/>
      <c r="U38" s="79"/>
      <c r="V38" s="79"/>
      <c r="W38" s="79"/>
    </row>
    <row r="39" spans="7:23" s="6" customFormat="1" x14ac:dyDescent="0.35">
      <c r="G39" s="79">
        <v>25</v>
      </c>
      <c r="H39" s="80" t="s">
        <v>2580</v>
      </c>
      <c r="I39" s="79"/>
      <c r="J39" s="79"/>
      <c r="K39" s="79"/>
      <c r="L39" s="79"/>
      <c r="M39" s="79"/>
      <c r="N39" s="79"/>
      <c r="O39" s="79"/>
      <c r="P39" s="79">
        <v>13</v>
      </c>
      <c r="Q39" s="79"/>
      <c r="R39" s="79"/>
      <c r="S39" s="79"/>
      <c r="T39" s="79"/>
      <c r="U39" s="79"/>
      <c r="V39" s="79"/>
      <c r="W39" s="79"/>
    </row>
    <row r="40" spans="7:23" s="6" customFormat="1" x14ac:dyDescent="0.35">
      <c r="G40" s="79">
        <v>26</v>
      </c>
      <c r="H40" s="80" t="s">
        <v>2581</v>
      </c>
      <c r="I40" s="79"/>
      <c r="J40" s="79">
        <v>16</v>
      </c>
      <c r="K40" s="79">
        <v>16</v>
      </c>
      <c r="L40" s="79">
        <v>16</v>
      </c>
      <c r="M40" s="79">
        <v>16</v>
      </c>
      <c r="N40" s="79">
        <v>16</v>
      </c>
      <c r="O40" s="79">
        <v>16</v>
      </c>
      <c r="P40" s="79">
        <v>16</v>
      </c>
      <c r="Q40" s="79"/>
      <c r="R40" s="79"/>
      <c r="S40" s="79"/>
      <c r="T40" s="79"/>
      <c r="U40" s="79"/>
      <c r="V40" s="79"/>
      <c r="W40" s="79"/>
    </row>
    <row r="41" spans="7:23" s="6" customFormat="1" x14ac:dyDescent="0.35">
      <c r="G41" s="79">
        <v>27</v>
      </c>
      <c r="H41" s="80" t="s">
        <v>2582</v>
      </c>
      <c r="I41" s="79"/>
      <c r="J41" s="79">
        <v>9</v>
      </c>
      <c r="K41" s="79">
        <v>9</v>
      </c>
      <c r="L41" s="79">
        <v>9</v>
      </c>
      <c r="M41" s="79">
        <v>10</v>
      </c>
      <c r="N41" s="79">
        <v>10</v>
      </c>
      <c r="O41" s="79">
        <v>10</v>
      </c>
      <c r="P41" s="79">
        <v>11</v>
      </c>
      <c r="Q41" s="79"/>
      <c r="R41" s="79"/>
      <c r="S41" s="79"/>
      <c r="T41" s="79"/>
      <c r="U41" s="79"/>
      <c r="V41" s="79"/>
      <c r="W41" s="79"/>
    </row>
    <row r="42" spans="7:23" s="6" customFormat="1" x14ac:dyDescent="0.35">
      <c r="G42" s="79">
        <v>28</v>
      </c>
      <c r="H42" s="80" t="s">
        <v>2583</v>
      </c>
      <c r="I42" s="79"/>
      <c r="J42" s="79">
        <v>5</v>
      </c>
      <c r="K42" s="79">
        <v>5</v>
      </c>
      <c r="L42" s="79">
        <v>6</v>
      </c>
      <c r="M42" s="79">
        <v>6</v>
      </c>
      <c r="N42" s="79">
        <v>7</v>
      </c>
      <c r="O42" s="79">
        <v>7</v>
      </c>
      <c r="P42" s="79">
        <v>5</v>
      </c>
      <c r="Q42" s="79"/>
      <c r="R42" s="79"/>
      <c r="S42" s="79"/>
      <c r="T42" s="79"/>
      <c r="U42" s="79"/>
      <c r="V42" s="79"/>
      <c r="W42" s="79"/>
    </row>
    <row r="43" spans="7:23" s="6" customFormat="1" x14ac:dyDescent="0.35">
      <c r="G43" s="79">
        <v>29</v>
      </c>
      <c r="H43" s="80" t="s">
        <v>2584</v>
      </c>
      <c r="I43" s="79"/>
      <c r="J43" s="79"/>
      <c r="K43" s="79"/>
      <c r="L43" s="79"/>
      <c r="M43" s="79"/>
      <c r="N43" s="79"/>
      <c r="O43" s="79"/>
      <c r="P43" s="79">
        <v>13</v>
      </c>
      <c r="Q43" s="79"/>
      <c r="R43" s="79"/>
      <c r="S43" s="79"/>
      <c r="T43" s="79"/>
      <c r="U43" s="79"/>
      <c r="V43" s="79"/>
      <c r="W43" s="79"/>
    </row>
    <row r="44" spans="7:23" s="6" customFormat="1" x14ac:dyDescent="0.35">
      <c r="G44" s="79">
        <v>30</v>
      </c>
      <c r="H44" s="80" t="s">
        <v>2585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>
        <v>13</v>
      </c>
      <c r="W44" s="79"/>
    </row>
    <row r="45" spans="7:23" s="6" customFormat="1" x14ac:dyDescent="0.35">
      <c r="G45" s="79">
        <v>31</v>
      </c>
      <c r="H45" s="80" t="s">
        <v>2586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>
        <v>13</v>
      </c>
      <c r="W45" s="79"/>
    </row>
    <row r="46" spans="7:23" s="6" customFormat="1" x14ac:dyDescent="0.35">
      <c r="G46" s="79">
        <v>32</v>
      </c>
      <c r="H46" s="80" t="s">
        <v>2587</v>
      </c>
      <c r="I46" s="79"/>
      <c r="J46" s="79">
        <v>6</v>
      </c>
      <c r="K46" s="79">
        <v>6</v>
      </c>
      <c r="L46" s="79">
        <v>7</v>
      </c>
      <c r="M46" s="79">
        <v>7</v>
      </c>
      <c r="N46" s="79">
        <v>8</v>
      </c>
      <c r="O46" s="79">
        <v>8</v>
      </c>
      <c r="P46" s="79">
        <v>8</v>
      </c>
      <c r="Q46" s="79"/>
      <c r="R46" s="79"/>
      <c r="S46" s="79"/>
      <c r="T46" s="79"/>
      <c r="U46" s="79"/>
      <c r="V46" s="79"/>
      <c r="W46" s="79"/>
    </row>
    <row r="47" spans="7:23" s="6" customFormat="1" x14ac:dyDescent="0.35">
      <c r="G47" s="79">
        <v>33</v>
      </c>
      <c r="H47" s="80" t="s">
        <v>2588</v>
      </c>
      <c r="I47" s="79"/>
      <c r="J47" s="79">
        <v>8</v>
      </c>
      <c r="K47" s="79">
        <v>8</v>
      </c>
      <c r="L47" s="79">
        <v>8</v>
      </c>
      <c r="M47" s="79">
        <v>8</v>
      </c>
      <c r="N47" s="79">
        <v>8</v>
      </c>
      <c r="O47" s="79">
        <v>8</v>
      </c>
      <c r="P47" s="79">
        <v>8</v>
      </c>
      <c r="Q47" s="79"/>
      <c r="R47" s="79"/>
      <c r="S47" s="79"/>
      <c r="T47" s="79"/>
      <c r="U47" s="79"/>
      <c r="V47" s="79"/>
      <c r="W47" s="79"/>
    </row>
    <row r="48" spans="7:23" s="6" customFormat="1" x14ac:dyDescent="0.35">
      <c r="G48" s="79">
        <v>34</v>
      </c>
      <c r="H48" s="80" t="s">
        <v>2589</v>
      </c>
      <c r="I48" s="79"/>
      <c r="J48" s="79">
        <v>15</v>
      </c>
      <c r="K48" s="79">
        <v>15</v>
      </c>
      <c r="L48" s="79">
        <v>15</v>
      </c>
      <c r="M48" s="79">
        <v>15</v>
      </c>
      <c r="N48" s="79">
        <v>15</v>
      </c>
      <c r="O48" s="79">
        <v>15</v>
      </c>
      <c r="P48" s="79"/>
      <c r="Q48" s="79"/>
      <c r="R48" s="79"/>
      <c r="S48" s="79"/>
      <c r="T48" s="79"/>
      <c r="U48" s="79"/>
      <c r="V48" s="79"/>
      <c r="W48" s="79"/>
    </row>
    <row r="49" spans="7:23" s="6" customFormat="1" x14ac:dyDescent="0.35">
      <c r="G49" s="79">
        <v>35</v>
      </c>
      <c r="H49" s="80" t="s">
        <v>2590</v>
      </c>
      <c r="I49" s="79"/>
      <c r="J49" s="79">
        <v>15</v>
      </c>
      <c r="K49" s="79">
        <v>15</v>
      </c>
      <c r="L49" s="79">
        <v>15</v>
      </c>
      <c r="M49" s="79">
        <v>15</v>
      </c>
      <c r="N49" s="79">
        <v>15</v>
      </c>
      <c r="O49" s="79">
        <v>15</v>
      </c>
      <c r="P49" s="79"/>
      <c r="Q49" s="79"/>
      <c r="R49" s="79"/>
      <c r="S49" s="79"/>
      <c r="T49" s="79"/>
      <c r="U49" s="79"/>
      <c r="V49" s="79"/>
      <c r="W49" s="79"/>
    </row>
    <row r="50" spans="7:23" s="6" customFormat="1" x14ac:dyDescent="0.35">
      <c r="G50" s="79">
        <v>36</v>
      </c>
      <c r="H50" s="80" t="s">
        <v>1550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>
        <v>13</v>
      </c>
      <c r="V50" s="79"/>
      <c r="W50" s="79"/>
    </row>
    <row r="51" spans="7:23" s="6" customFormat="1" x14ac:dyDescent="0.35">
      <c r="G51" s="79">
        <v>37</v>
      </c>
      <c r="H51" s="80" t="s">
        <v>2591</v>
      </c>
      <c r="I51" s="79"/>
      <c r="J51" s="79"/>
      <c r="K51" s="79"/>
      <c r="L51" s="79"/>
      <c r="M51" s="79"/>
      <c r="N51" s="79"/>
      <c r="O51" s="79"/>
      <c r="P51" s="79"/>
      <c r="Q51" s="79">
        <v>11</v>
      </c>
      <c r="R51" s="79"/>
      <c r="S51" s="79"/>
      <c r="T51" s="79"/>
      <c r="U51" s="79"/>
      <c r="V51" s="79"/>
      <c r="W51" s="79"/>
    </row>
    <row r="52" spans="7:23" s="6" customFormat="1" x14ac:dyDescent="0.35">
      <c r="G52" s="79">
        <v>38</v>
      </c>
      <c r="H52" s="80" t="s">
        <v>2592</v>
      </c>
      <c r="I52" s="79"/>
      <c r="J52" s="79"/>
      <c r="K52" s="79"/>
      <c r="L52" s="79"/>
      <c r="M52" s="79"/>
      <c r="N52" s="79"/>
      <c r="O52" s="79"/>
      <c r="P52" s="79"/>
      <c r="Q52" s="79"/>
      <c r="R52" s="79">
        <v>14</v>
      </c>
      <c r="S52" s="79"/>
      <c r="T52" s="79"/>
      <c r="U52" s="79"/>
      <c r="V52" s="79"/>
      <c r="W52" s="79"/>
    </row>
    <row r="53" spans="7:23" s="6" customFormat="1" x14ac:dyDescent="0.35">
      <c r="G53" s="79">
        <v>39</v>
      </c>
      <c r="H53" s="80" t="s">
        <v>1857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>
        <v>13</v>
      </c>
      <c r="U53" s="79"/>
      <c r="V53" s="79"/>
      <c r="W53" s="79"/>
    </row>
    <row r="54" spans="7:23" s="6" customFormat="1" x14ac:dyDescent="0.35">
      <c r="G54" s="79">
        <v>40</v>
      </c>
      <c r="H54" s="80" t="s">
        <v>1874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>
        <v>13</v>
      </c>
      <c r="T54" s="79"/>
      <c r="U54" s="79"/>
      <c r="V54" s="79"/>
      <c r="W54" s="79"/>
    </row>
    <row r="55" spans="7:23" s="6" customFormat="1" x14ac:dyDescent="0.35">
      <c r="G55" s="79">
        <v>41</v>
      </c>
      <c r="H55" s="80" t="s">
        <v>1942</v>
      </c>
      <c r="I55" s="79"/>
      <c r="J55" s="79">
        <v>16</v>
      </c>
      <c r="K55" s="79">
        <v>16</v>
      </c>
      <c r="L55" s="79">
        <v>16</v>
      </c>
      <c r="M55" s="79">
        <v>16</v>
      </c>
      <c r="N55" s="79">
        <v>16</v>
      </c>
      <c r="O55" s="79">
        <v>16</v>
      </c>
      <c r="P55" s="79"/>
      <c r="Q55" s="79"/>
      <c r="R55" s="79"/>
      <c r="S55" s="79"/>
      <c r="T55" s="79"/>
      <c r="U55" s="79"/>
      <c r="V55" s="79"/>
      <c r="W55" s="79">
        <v>16</v>
      </c>
    </row>
    <row r="56" spans="7:23" s="6" customFormat="1" x14ac:dyDescent="0.35">
      <c r="G56" s="79">
        <v>42</v>
      </c>
      <c r="H56" s="80" t="s">
        <v>2593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>
        <v>16</v>
      </c>
    </row>
  </sheetData>
  <mergeCells count="7">
    <mergeCell ref="I13:W13"/>
    <mergeCell ref="G13:G14"/>
    <mergeCell ref="H13:H14"/>
    <mergeCell ref="G1:P1"/>
    <mergeCell ref="G2:P2"/>
    <mergeCell ref="G3:P3"/>
    <mergeCell ref="G11:P11"/>
  </mergeCells>
  <conditionalFormatting sqref="I15:W56">
    <cfRule type="cellIs" dxfId="3" priority="1" operator="greaterThan">
      <formula>0</formula>
    </cfRule>
  </conditionalFormatting>
  <pageMargins left="0.31496062992125984" right="0.31496062992125984" top="0.39370078740157483" bottom="0.39370078740157483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A08B-C9D7-41DD-8E05-768C7B62407F}">
  <dimension ref="H1:Q53"/>
  <sheetViews>
    <sheetView view="pageBreakPreview" topLeftCell="C40" zoomScale="60" zoomScaleNormal="100" workbookViewId="0">
      <selection activeCell="I76" sqref="I76"/>
    </sheetView>
  </sheetViews>
  <sheetFormatPr defaultRowHeight="14.5" x14ac:dyDescent="0.35"/>
  <cols>
    <col min="8" max="8" width="68.26953125" customWidth="1"/>
    <col min="10" max="10" width="11.453125" customWidth="1"/>
  </cols>
  <sheetData>
    <row r="1" spans="8:17" ht="18.5" x14ac:dyDescent="0.35">
      <c r="H1" s="106" t="s">
        <v>2640</v>
      </c>
      <c r="I1" s="106"/>
      <c r="J1" s="106"/>
      <c r="K1" s="109"/>
      <c r="L1" s="109"/>
      <c r="M1" s="109"/>
      <c r="N1" s="109"/>
      <c r="O1" s="109"/>
      <c r="P1" s="109"/>
      <c r="Q1" s="109"/>
    </row>
    <row r="2" spans="8:17" ht="18.5" x14ac:dyDescent="0.35">
      <c r="H2" s="106" t="s">
        <v>2641</v>
      </c>
      <c r="I2" s="106"/>
      <c r="J2" s="106"/>
      <c r="K2" s="109"/>
      <c r="L2" s="109"/>
      <c r="M2" s="109"/>
      <c r="N2" s="109"/>
      <c r="O2" s="109"/>
      <c r="P2" s="109"/>
      <c r="Q2" s="109"/>
    </row>
    <row r="3" spans="8:17" ht="19" thickBot="1" x14ac:dyDescent="0.4">
      <c r="H3" s="108" t="s">
        <v>2642</v>
      </c>
      <c r="I3" s="108"/>
      <c r="J3" s="108"/>
      <c r="K3" s="110"/>
      <c r="L3" s="110"/>
      <c r="M3" s="110"/>
      <c r="N3" s="110"/>
      <c r="O3" s="110"/>
      <c r="P3" s="110"/>
      <c r="Q3" s="110"/>
    </row>
    <row r="4" spans="8:17" x14ac:dyDescent="0.35">
      <c r="H4" s="4"/>
      <c r="I4" s="4"/>
      <c r="J4" s="4"/>
      <c r="K4" s="1"/>
      <c r="L4" s="6"/>
      <c r="M4" s="7"/>
      <c r="N4" s="7"/>
      <c r="O4" s="7"/>
      <c r="P4" s="7"/>
      <c r="Q4" s="7"/>
    </row>
    <row r="5" spans="8:17" x14ac:dyDescent="0.35">
      <c r="H5" s="105" t="s">
        <v>2635</v>
      </c>
      <c r="I5" s="4"/>
      <c r="J5" s="4"/>
      <c r="K5" s="1"/>
      <c r="L5" s="6"/>
      <c r="M5" s="7"/>
      <c r="N5" s="7"/>
      <c r="O5" s="7"/>
      <c r="P5" s="7"/>
      <c r="Q5" s="7"/>
    </row>
    <row r="6" spans="8:17" x14ac:dyDescent="0.35">
      <c r="H6" s="105" t="s">
        <v>2636</v>
      </c>
      <c r="I6" s="4"/>
      <c r="J6" s="4"/>
      <c r="K6" s="1"/>
      <c r="L6" s="6"/>
      <c r="M6" s="7"/>
      <c r="N6" s="7"/>
      <c r="O6" s="7"/>
      <c r="P6" s="7"/>
      <c r="Q6" s="7"/>
    </row>
    <row r="7" spans="8:17" x14ac:dyDescent="0.35">
      <c r="H7" s="105" t="s">
        <v>2637</v>
      </c>
      <c r="I7" s="4"/>
      <c r="J7" s="4"/>
      <c r="K7" s="1"/>
      <c r="L7" s="6"/>
      <c r="M7" s="7"/>
      <c r="N7" s="7"/>
      <c r="O7" s="7"/>
      <c r="P7" s="7"/>
      <c r="Q7" s="7"/>
    </row>
    <row r="8" spans="8:17" x14ac:dyDescent="0.35">
      <c r="H8" s="105" t="s">
        <v>2638</v>
      </c>
      <c r="I8" s="4"/>
      <c r="J8" s="4"/>
      <c r="K8" s="1"/>
      <c r="L8" s="6"/>
      <c r="M8" s="7"/>
      <c r="N8" s="7"/>
      <c r="O8" s="7"/>
      <c r="P8" s="7"/>
      <c r="Q8" s="7"/>
    </row>
    <row r="9" spans="8:17" x14ac:dyDescent="0.35">
      <c r="H9" s="105" t="s">
        <v>2639</v>
      </c>
      <c r="I9" s="4"/>
      <c r="J9" s="4"/>
      <c r="K9" s="1"/>
      <c r="L9" s="6"/>
      <c r="M9" s="7"/>
      <c r="N9" s="7"/>
      <c r="O9" s="7"/>
      <c r="P9" s="7"/>
      <c r="Q9" s="7"/>
    </row>
    <row r="10" spans="8:17" x14ac:dyDescent="0.35">
      <c r="H10" s="105"/>
      <c r="I10" s="4"/>
      <c r="J10" s="4"/>
      <c r="K10" s="1"/>
      <c r="L10" s="6"/>
      <c r="M10" s="7"/>
      <c r="N10" s="7"/>
      <c r="O10" s="7"/>
      <c r="P10" s="7"/>
      <c r="Q10" s="7"/>
    </row>
    <row r="11" spans="8:17" ht="23.5" x14ac:dyDescent="0.35">
      <c r="H11" s="107" t="s">
        <v>2647</v>
      </c>
      <c r="I11" s="107"/>
      <c r="J11" s="107"/>
      <c r="K11" s="112"/>
      <c r="L11" s="112"/>
      <c r="M11" s="112"/>
      <c r="N11" s="112"/>
      <c r="O11" s="112"/>
      <c r="P11" s="112"/>
      <c r="Q11" s="112"/>
    </row>
    <row r="13" spans="8:17" x14ac:dyDescent="0.35">
      <c r="H13" s="99" t="s">
        <v>4</v>
      </c>
      <c r="I13" s="100"/>
      <c r="J13" s="101"/>
    </row>
    <row r="15" spans="8:17" x14ac:dyDescent="0.35">
      <c r="H15" s="39" t="s">
        <v>2609</v>
      </c>
    </row>
    <row r="16" spans="8:17" x14ac:dyDescent="0.35">
      <c r="H16" s="97" t="s">
        <v>2610</v>
      </c>
    </row>
    <row r="18" spans="8:10" x14ac:dyDescent="0.35">
      <c r="H18" s="96" t="s">
        <v>2611</v>
      </c>
      <c r="I18" s="96" t="s">
        <v>2612</v>
      </c>
      <c r="J18" s="96" t="s">
        <v>2613</v>
      </c>
    </row>
    <row r="19" spans="8:10" ht="23" customHeight="1" x14ac:dyDescent="0.35">
      <c r="H19" s="80" t="s">
        <v>2614</v>
      </c>
      <c r="I19" s="79" t="s">
        <v>2615</v>
      </c>
      <c r="J19" s="92">
        <v>3.2000000000000001E-2</v>
      </c>
    </row>
    <row r="20" spans="8:10" ht="23" customHeight="1" x14ac:dyDescent="0.35">
      <c r="H20" s="80" t="s">
        <v>2616</v>
      </c>
      <c r="I20" s="79" t="s">
        <v>2617</v>
      </c>
      <c r="J20" s="92">
        <v>8.0000000000000002E-3</v>
      </c>
    </row>
    <row r="21" spans="8:10" ht="23" customHeight="1" x14ac:dyDescent="0.35">
      <c r="H21" s="80" t="s">
        <v>2618</v>
      </c>
      <c r="I21" s="79" t="s">
        <v>2619</v>
      </c>
      <c r="J21" s="92">
        <v>9.7000000000000003E-3</v>
      </c>
    </row>
    <row r="22" spans="8:10" ht="23" customHeight="1" x14ac:dyDescent="0.35">
      <c r="H22" s="80" t="s">
        <v>2620</v>
      </c>
      <c r="I22" s="79" t="s">
        <v>2621</v>
      </c>
      <c r="J22" s="92">
        <v>1.3899999999999999E-2</v>
      </c>
    </row>
    <row r="23" spans="8:10" ht="23" customHeight="1" x14ac:dyDescent="0.35">
      <c r="H23" s="80" t="s">
        <v>2622</v>
      </c>
      <c r="I23" s="79" t="s">
        <v>2114</v>
      </c>
      <c r="J23" s="92">
        <v>6.1600000000000002E-2</v>
      </c>
    </row>
    <row r="24" spans="8:10" ht="23" customHeight="1" x14ac:dyDescent="0.35">
      <c r="H24" s="80" t="s">
        <v>2623</v>
      </c>
      <c r="I24" s="79" t="s">
        <v>2624</v>
      </c>
      <c r="J24" s="92">
        <v>3.6499999999999998E-2</v>
      </c>
    </row>
    <row r="25" spans="8:10" ht="23" customHeight="1" x14ac:dyDescent="0.35">
      <c r="H25" s="80" t="s">
        <v>2625</v>
      </c>
      <c r="I25" s="79" t="s">
        <v>2626</v>
      </c>
      <c r="J25" s="92">
        <v>2.5000000000000001E-2</v>
      </c>
    </row>
    <row r="26" spans="8:10" ht="34" customHeight="1" x14ac:dyDescent="0.35">
      <c r="H26" s="113" t="s">
        <v>2627</v>
      </c>
      <c r="I26" s="79" t="s">
        <v>2628</v>
      </c>
      <c r="J26" s="92">
        <v>0</v>
      </c>
    </row>
    <row r="27" spans="8:10" x14ac:dyDescent="0.35">
      <c r="H27" s="93" t="s">
        <v>2629</v>
      </c>
      <c r="I27" s="94" t="s">
        <v>2630</v>
      </c>
      <c r="J27" s="95">
        <v>0.2039</v>
      </c>
    </row>
    <row r="29" spans="8:10" x14ac:dyDescent="0.35">
      <c r="H29" s="99" t="s">
        <v>1729</v>
      </c>
      <c r="I29" s="100"/>
      <c r="J29" s="101"/>
    </row>
    <row r="31" spans="8:10" x14ac:dyDescent="0.35">
      <c r="H31" s="39" t="s">
        <v>2609</v>
      </c>
    </row>
    <row r="32" spans="8:10" ht="29.5" customHeight="1" x14ac:dyDescent="0.35">
      <c r="H32" s="98" t="s">
        <v>2631</v>
      </c>
      <c r="I32" s="98"/>
      <c r="J32" s="98"/>
    </row>
    <row r="33" spans="8:10" x14ac:dyDescent="0.35">
      <c r="H33" s="90"/>
      <c r="I33" s="90"/>
      <c r="J33" s="90"/>
    </row>
    <row r="34" spans="8:10" x14ac:dyDescent="0.35">
      <c r="H34" s="96" t="s">
        <v>2611</v>
      </c>
      <c r="I34" s="96" t="s">
        <v>2612</v>
      </c>
      <c r="J34" s="96" t="s">
        <v>2613</v>
      </c>
    </row>
    <row r="35" spans="8:10" ht="23" customHeight="1" x14ac:dyDescent="0.35">
      <c r="H35" s="80" t="s">
        <v>2614</v>
      </c>
      <c r="I35" s="79" t="s">
        <v>2615</v>
      </c>
      <c r="J35" s="92">
        <v>1.4999999999999999E-2</v>
      </c>
    </row>
    <row r="36" spans="8:10" ht="23" customHeight="1" x14ac:dyDescent="0.35">
      <c r="H36" s="80" t="s">
        <v>2616</v>
      </c>
      <c r="I36" s="79" t="s">
        <v>2617</v>
      </c>
      <c r="J36" s="92">
        <v>4.7999999999999996E-3</v>
      </c>
    </row>
    <row r="37" spans="8:10" ht="23" customHeight="1" x14ac:dyDescent="0.35">
      <c r="H37" s="80" t="s">
        <v>2618</v>
      </c>
      <c r="I37" s="79" t="s">
        <v>2619</v>
      </c>
      <c r="J37" s="92">
        <v>8.5000000000000006E-3</v>
      </c>
    </row>
    <row r="38" spans="8:10" ht="23" customHeight="1" x14ac:dyDescent="0.35">
      <c r="H38" s="80" t="s">
        <v>2620</v>
      </c>
      <c r="I38" s="79" t="s">
        <v>2621</v>
      </c>
      <c r="J38" s="92">
        <v>1.11E-2</v>
      </c>
    </row>
    <row r="39" spans="8:10" ht="23" customHeight="1" x14ac:dyDescent="0.35">
      <c r="H39" s="80" t="s">
        <v>2622</v>
      </c>
      <c r="I39" s="79" t="s">
        <v>2114</v>
      </c>
      <c r="J39" s="92">
        <v>3.5000000000000003E-2</v>
      </c>
    </row>
    <row r="40" spans="8:10" ht="23" customHeight="1" x14ac:dyDescent="0.35">
      <c r="H40" s="80" t="s">
        <v>2623</v>
      </c>
      <c r="I40" s="79" t="s">
        <v>2624</v>
      </c>
      <c r="J40" s="92">
        <v>3.6499999999999998E-2</v>
      </c>
    </row>
    <row r="41" spans="8:10" ht="23" customHeight="1" x14ac:dyDescent="0.35">
      <c r="H41" s="80" t="s">
        <v>2625</v>
      </c>
      <c r="I41" s="79" t="s">
        <v>2626</v>
      </c>
      <c r="J41" s="92">
        <v>2.5000000000000001E-2</v>
      </c>
    </row>
    <row r="42" spans="8:10" ht="29" x14ac:dyDescent="0.35">
      <c r="H42" s="91" t="s">
        <v>2627</v>
      </c>
      <c r="I42" s="79" t="s">
        <v>2628</v>
      </c>
      <c r="J42" s="92">
        <v>0</v>
      </c>
    </row>
    <row r="43" spans="8:10" x14ac:dyDescent="0.35">
      <c r="H43" s="93" t="s">
        <v>2629</v>
      </c>
      <c r="I43" s="94" t="s">
        <v>2630</v>
      </c>
      <c r="J43" s="95">
        <v>0.14660000000000001</v>
      </c>
    </row>
    <row r="51" spans="8:10" ht="31.5" customHeight="1" x14ac:dyDescent="0.35">
      <c r="H51" s="102" t="s">
        <v>2632</v>
      </c>
      <c r="I51" s="103"/>
      <c r="J51" s="104"/>
    </row>
    <row r="53" spans="8:10" ht="42.5" customHeight="1" x14ac:dyDescent="0.35">
      <c r="H53" s="102" t="s">
        <v>2633</v>
      </c>
      <c r="I53" s="103"/>
      <c r="J53" s="104"/>
    </row>
  </sheetData>
  <mergeCells count="9">
    <mergeCell ref="H2:J2"/>
    <mergeCell ref="H3:J3"/>
    <mergeCell ref="H11:J11"/>
    <mergeCell ref="H13:J13"/>
    <mergeCell ref="H32:J32"/>
    <mergeCell ref="H29:J29"/>
    <mergeCell ref="H51:J51"/>
    <mergeCell ref="H53:J53"/>
    <mergeCell ref="H1:J1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AC55-69DA-4B71-AC67-B5B0874E1794}">
  <dimension ref="J1:S710"/>
  <sheetViews>
    <sheetView view="pageBreakPreview" topLeftCell="C702" zoomScale="60" zoomScaleNormal="85" workbookViewId="0">
      <selection activeCell="N723" sqref="N723"/>
    </sheetView>
  </sheetViews>
  <sheetFormatPr defaultRowHeight="27.5" customHeight="1" x14ac:dyDescent="0.35"/>
  <cols>
    <col min="10" max="10" width="12.08984375" style="4" customWidth="1"/>
    <col min="11" max="11" width="12.453125" style="4" customWidth="1"/>
    <col min="12" max="12" width="10.08984375" style="4" customWidth="1"/>
    <col min="13" max="13" width="65.90625" style="25" customWidth="1"/>
    <col min="14" max="14" width="8.7265625" style="6"/>
    <col min="15" max="15" width="10.1796875" style="7" bestFit="1" customWidth="1"/>
    <col min="16" max="16" width="48.08984375" style="22" customWidth="1"/>
  </cols>
  <sheetData>
    <row r="1" spans="10:19" ht="27.5" customHeight="1" x14ac:dyDescent="0.35">
      <c r="M1" s="1"/>
      <c r="P1" s="7"/>
      <c r="Q1" s="7"/>
      <c r="R1" s="7"/>
      <c r="S1" s="7"/>
    </row>
    <row r="2" spans="10:19" ht="18.5" x14ac:dyDescent="0.35">
      <c r="J2" s="106" t="s">
        <v>2640</v>
      </c>
      <c r="K2" s="106"/>
      <c r="L2" s="106"/>
      <c r="M2" s="106"/>
      <c r="N2" s="106"/>
      <c r="O2" s="106"/>
      <c r="P2" s="106"/>
      <c r="Q2" s="109"/>
      <c r="R2" s="109"/>
      <c r="S2" s="109"/>
    </row>
    <row r="3" spans="10:19" ht="18.5" x14ac:dyDescent="0.35">
      <c r="J3" s="106" t="s">
        <v>2641</v>
      </c>
      <c r="K3" s="106"/>
      <c r="L3" s="106"/>
      <c r="M3" s="106"/>
      <c r="N3" s="106"/>
      <c r="O3" s="106"/>
      <c r="P3" s="106"/>
      <c r="Q3" s="109"/>
      <c r="R3" s="109"/>
      <c r="S3" s="109"/>
    </row>
    <row r="4" spans="10:19" ht="19" thickBot="1" x14ac:dyDescent="0.4">
      <c r="J4" s="108" t="s">
        <v>2642</v>
      </c>
      <c r="K4" s="108"/>
      <c r="L4" s="108"/>
      <c r="M4" s="108"/>
      <c r="N4" s="108"/>
      <c r="O4" s="108"/>
      <c r="P4" s="108"/>
      <c r="Q4" s="110"/>
      <c r="R4" s="110"/>
      <c r="S4" s="110"/>
    </row>
    <row r="5" spans="10:19" ht="27.5" customHeight="1" x14ac:dyDescent="0.35">
      <c r="M5" s="1"/>
      <c r="P5" s="7"/>
      <c r="Q5" s="7"/>
      <c r="R5" s="7"/>
      <c r="S5" s="7"/>
    </row>
    <row r="6" spans="10:19" ht="14.5" x14ac:dyDescent="0.35">
      <c r="J6" s="105" t="s">
        <v>2635</v>
      </c>
      <c r="M6" s="1"/>
      <c r="P6" s="7"/>
      <c r="Q6" s="7"/>
      <c r="R6" s="7"/>
      <c r="S6" s="7"/>
    </row>
    <row r="7" spans="10:19" ht="14.5" x14ac:dyDescent="0.35">
      <c r="J7" s="105" t="s">
        <v>2636</v>
      </c>
      <c r="M7" s="1"/>
      <c r="P7" s="7"/>
      <c r="Q7" s="7"/>
      <c r="R7" s="7"/>
      <c r="S7" s="7"/>
    </row>
    <row r="8" spans="10:19" ht="14.5" x14ac:dyDescent="0.35">
      <c r="J8" s="105" t="s">
        <v>2637</v>
      </c>
      <c r="M8" s="1"/>
      <c r="P8" s="7"/>
      <c r="Q8" s="7"/>
      <c r="R8" s="7"/>
      <c r="S8" s="7"/>
    </row>
    <row r="9" spans="10:19" ht="14.5" x14ac:dyDescent="0.35">
      <c r="J9" s="105" t="s">
        <v>2638</v>
      </c>
      <c r="M9" s="1"/>
      <c r="P9" s="7"/>
      <c r="Q9" s="7"/>
      <c r="R9" s="7"/>
      <c r="S9" s="7"/>
    </row>
    <row r="10" spans="10:19" ht="14.5" x14ac:dyDescent="0.35">
      <c r="J10" s="105" t="s">
        <v>2639</v>
      </c>
      <c r="M10" s="1"/>
      <c r="P10" s="7"/>
      <c r="Q10" s="7"/>
      <c r="R10" s="7"/>
      <c r="S10" s="7"/>
    </row>
    <row r="11" spans="10:19" ht="27.5" customHeight="1" x14ac:dyDescent="0.35">
      <c r="J11" s="105"/>
      <c r="M11" s="1"/>
      <c r="P11" s="7"/>
      <c r="Q11" s="7"/>
      <c r="R11" s="7"/>
      <c r="S11" s="7"/>
    </row>
    <row r="12" spans="10:19" ht="27.5" customHeight="1" x14ac:dyDescent="0.35">
      <c r="J12" s="107" t="s">
        <v>2644</v>
      </c>
      <c r="K12" s="107"/>
      <c r="L12" s="107"/>
      <c r="M12" s="107"/>
      <c r="N12" s="107"/>
      <c r="O12" s="107"/>
      <c r="P12" s="107"/>
      <c r="Q12" s="112"/>
      <c r="R12" s="112"/>
      <c r="S12" s="112"/>
    </row>
    <row r="14" spans="10:19" ht="27.5" customHeight="1" x14ac:dyDescent="0.35">
      <c r="J14" s="18" t="s">
        <v>0</v>
      </c>
      <c r="K14" s="18" t="s">
        <v>1</v>
      </c>
      <c r="L14" s="18"/>
      <c r="M14" s="26" t="s">
        <v>2</v>
      </c>
      <c r="N14" s="20" t="s">
        <v>3</v>
      </c>
      <c r="O14" s="21">
        <v>0</v>
      </c>
      <c r="P14" s="23"/>
    </row>
    <row r="15" spans="10:19" ht="27.5" customHeight="1" x14ac:dyDescent="0.35">
      <c r="J15" s="9" t="s">
        <v>5</v>
      </c>
      <c r="K15" s="9" t="s">
        <v>6</v>
      </c>
      <c r="L15" s="9" t="s">
        <v>6</v>
      </c>
      <c r="M15" s="27" t="s">
        <v>7</v>
      </c>
      <c r="N15" s="9"/>
      <c r="O15" s="11">
        <v>0</v>
      </c>
      <c r="P15" s="11"/>
    </row>
    <row r="16" spans="10:19" ht="27.5" customHeight="1" x14ac:dyDescent="0.35">
      <c r="J16" s="15" t="s">
        <v>8</v>
      </c>
      <c r="K16" s="15" t="s">
        <v>6</v>
      </c>
      <c r="L16" s="15" t="s">
        <v>6</v>
      </c>
      <c r="M16" s="28" t="s">
        <v>9</v>
      </c>
      <c r="N16" s="15"/>
      <c r="O16" s="17">
        <v>0</v>
      </c>
      <c r="P16" s="17"/>
    </row>
    <row r="17" spans="10:16" ht="27.5" customHeight="1" x14ac:dyDescent="0.35">
      <c r="J17" s="5" t="s">
        <v>10</v>
      </c>
      <c r="K17" s="5" t="s">
        <v>11</v>
      </c>
      <c r="L17" s="5" t="s">
        <v>12</v>
      </c>
      <c r="M17" s="29" t="s">
        <v>9</v>
      </c>
      <c r="N17" s="5" t="s">
        <v>13</v>
      </c>
      <c r="O17" s="8">
        <v>1</v>
      </c>
      <c r="P17" s="24" t="s">
        <v>1966</v>
      </c>
    </row>
    <row r="18" spans="10:16" ht="27.5" customHeight="1" x14ac:dyDescent="0.35">
      <c r="J18" s="15" t="s">
        <v>14</v>
      </c>
      <c r="K18" s="15" t="s">
        <v>6</v>
      </c>
      <c r="L18" s="15" t="s">
        <v>6</v>
      </c>
      <c r="M18" s="28" t="s">
        <v>15</v>
      </c>
      <c r="N18" s="15"/>
      <c r="O18" s="17">
        <v>0</v>
      </c>
      <c r="P18" s="17"/>
    </row>
    <row r="19" spans="10:16" ht="27.5" customHeight="1" x14ac:dyDescent="0.35">
      <c r="J19" s="5" t="s">
        <v>16</v>
      </c>
      <c r="K19" s="5" t="s">
        <v>11</v>
      </c>
      <c r="L19" s="5" t="s">
        <v>17</v>
      </c>
      <c r="M19" s="29" t="s">
        <v>18</v>
      </c>
      <c r="N19" s="5" t="s">
        <v>13</v>
      </c>
      <c r="O19" s="8">
        <v>1</v>
      </c>
      <c r="P19" s="24" t="s">
        <v>1966</v>
      </c>
    </row>
    <row r="20" spans="10:16" ht="27.5" customHeight="1" x14ac:dyDescent="0.35">
      <c r="J20" s="5" t="s">
        <v>19</v>
      </c>
      <c r="K20" s="5" t="s">
        <v>11</v>
      </c>
      <c r="L20" s="5" t="s">
        <v>20</v>
      </c>
      <c r="M20" s="29" t="s">
        <v>21</v>
      </c>
      <c r="N20" s="5" t="s">
        <v>13</v>
      </c>
      <c r="O20" s="8">
        <v>1</v>
      </c>
      <c r="P20" s="24" t="s">
        <v>1966</v>
      </c>
    </row>
    <row r="21" spans="10:16" ht="27.5" customHeight="1" x14ac:dyDescent="0.35">
      <c r="J21" s="15" t="s">
        <v>22</v>
      </c>
      <c r="K21" s="15" t="s">
        <v>6</v>
      </c>
      <c r="L21" s="15" t="s">
        <v>6</v>
      </c>
      <c r="M21" s="28" t="s">
        <v>23</v>
      </c>
      <c r="N21" s="15"/>
      <c r="O21" s="17">
        <v>0</v>
      </c>
      <c r="P21" s="17"/>
    </row>
    <row r="22" spans="10:16" ht="27.5" customHeight="1" x14ac:dyDescent="0.35">
      <c r="J22" s="5" t="s">
        <v>24</v>
      </c>
      <c r="K22" s="5" t="s">
        <v>11</v>
      </c>
      <c r="L22" s="5" t="s">
        <v>25</v>
      </c>
      <c r="M22" s="29" t="s">
        <v>26</v>
      </c>
      <c r="N22" s="5" t="s">
        <v>27</v>
      </c>
      <c r="O22" s="8">
        <v>4898.1999999999989</v>
      </c>
      <c r="P22" s="24" t="s">
        <v>1966</v>
      </c>
    </row>
    <row r="23" spans="10:16" ht="27.5" customHeight="1" x14ac:dyDescent="0.35">
      <c r="J23" s="15" t="s">
        <v>28</v>
      </c>
      <c r="K23" s="15" t="s">
        <v>6</v>
      </c>
      <c r="L23" s="15" t="s">
        <v>6</v>
      </c>
      <c r="M23" s="28" t="s">
        <v>29</v>
      </c>
      <c r="N23" s="15"/>
      <c r="O23" s="17">
        <v>0</v>
      </c>
      <c r="P23" s="17"/>
    </row>
    <row r="24" spans="10:16" ht="27.5" customHeight="1" x14ac:dyDescent="0.35">
      <c r="J24" s="5" t="s">
        <v>30</v>
      </c>
      <c r="K24" s="5" t="s">
        <v>11</v>
      </c>
      <c r="L24" s="5" t="s">
        <v>31</v>
      </c>
      <c r="M24" s="29" t="s">
        <v>29</v>
      </c>
      <c r="N24" s="5" t="s">
        <v>13</v>
      </c>
      <c r="O24" s="8">
        <v>1</v>
      </c>
      <c r="P24" s="24" t="s">
        <v>1966</v>
      </c>
    </row>
    <row r="25" spans="10:16" ht="27.5" customHeight="1" x14ac:dyDescent="0.35">
      <c r="J25" s="9" t="s">
        <v>32</v>
      </c>
      <c r="K25" s="9" t="s">
        <v>6</v>
      </c>
      <c r="L25" s="9" t="s">
        <v>6</v>
      </c>
      <c r="M25" s="27" t="s">
        <v>33</v>
      </c>
      <c r="N25" s="9"/>
      <c r="O25" s="11">
        <v>0</v>
      </c>
      <c r="P25" s="11"/>
    </row>
    <row r="26" spans="10:16" ht="27.5" customHeight="1" x14ac:dyDescent="0.35">
      <c r="J26" s="5" t="s">
        <v>34</v>
      </c>
      <c r="K26" s="5" t="s">
        <v>1</v>
      </c>
      <c r="L26" s="5" t="s">
        <v>35</v>
      </c>
      <c r="M26" s="29" t="s">
        <v>36</v>
      </c>
      <c r="N26" s="5" t="s">
        <v>37</v>
      </c>
      <c r="O26" s="8">
        <v>226</v>
      </c>
      <c r="P26" s="24" t="s">
        <v>1966</v>
      </c>
    </row>
    <row r="27" spans="10:16" ht="27.5" customHeight="1" x14ac:dyDescent="0.35">
      <c r="J27" s="5" t="s">
        <v>38</v>
      </c>
      <c r="K27" s="5" t="s">
        <v>1</v>
      </c>
      <c r="L27" s="5" t="s">
        <v>39</v>
      </c>
      <c r="M27" s="29" t="s">
        <v>40</v>
      </c>
      <c r="N27" s="5" t="s">
        <v>41</v>
      </c>
      <c r="O27" s="8">
        <v>1308.3100000000002</v>
      </c>
      <c r="P27" s="24" t="s">
        <v>1966</v>
      </c>
    </row>
    <row r="28" spans="10:16" ht="27.5" customHeight="1" x14ac:dyDescent="0.35">
      <c r="J28" s="5" t="s">
        <v>42</v>
      </c>
      <c r="K28" s="5" t="s">
        <v>1</v>
      </c>
      <c r="L28" s="5" t="s">
        <v>43</v>
      </c>
      <c r="M28" s="29" t="s">
        <v>44</v>
      </c>
      <c r="N28" s="5" t="s">
        <v>41</v>
      </c>
      <c r="O28" s="8">
        <v>145.37</v>
      </c>
      <c r="P28" s="24" t="s">
        <v>1966</v>
      </c>
    </row>
    <row r="29" spans="10:16" ht="27.5" customHeight="1" x14ac:dyDescent="0.35">
      <c r="J29" s="5" t="s">
        <v>45</v>
      </c>
      <c r="K29" s="5" t="s">
        <v>1</v>
      </c>
      <c r="L29" s="5" t="s">
        <v>46</v>
      </c>
      <c r="M29" s="29" t="s">
        <v>47</v>
      </c>
      <c r="N29" s="5" t="s">
        <v>41</v>
      </c>
      <c r="O29" s="8">
        <v>219.11</v>
      </c>
      <c r="P29" s="24" t="s">
        <v>1966</v>
      </c>
    </row>
    <row r="30" spans="10:16" ht="27.5" customHeight="1" x14ac:dyDescent="0.35">
      <c r="J30" s="5" t="s">
        <v>48</v>
      </c>
      <c r="K30" s="5" t="s">
        <v>1</v>
      </c>
      <c r="L30" s="5" t="s">
        <v>49</v>
      </c>
      <c r="M30" s="29" t="s">
        <v>50</v>
      </c>
      <c r="N30" s="5" t="s">
        <v>51</v>
      </c>
      <c r="O30" s="8">
        <v>1771.4</v>
      </c>
      <c r="P30" s="24" t="s">
        <v>1966</v>
      </c>
    </row>
    <row r="31" spans="10:16" ht="27.5" customHeight="1" x14ac:dyDescent="0.35">
      <c r="J31" s="5" t="s">
        <v>52</v>
      </c>
      <c r="K31" s="5" t="s">
        <v>1</v>
      </c>
      <c r="L31" s="5" t="s">
        <v>53</v>
      </c>
      <c r="M31" s="29" t="s">
        <v>54</v>
      </c>
      <c r="N31" s="5" t="s">
        <v>55</v>
      </c>
      <c r="O31" s="8">
        <v>2056.1999999999998</v>
      </c>
      <c r="P31" s="24" t="s">
        <v>1966</v>
      </c>
    </row>
    <row r="32" spans="10:16" ht="27.5" customHeight="1" x14ac:dyDescent="0.35">
      <c r="J32" s="5" t="s">
        <v>56</v>
      </c>
      <c r="K32" s="5" t="s">
        <v>1</v>
      </c>
      <c r="L32" s="5" t="s">
        <v>57</v>
      </c>
      <c r="M32" s="29" t="s">
        <v>58</v>
      </c>
      <c r="N32" s="5" t="s">
        <v>55</v>
      </c>
      <c r="O32" s="8">
        <v>181.9</v>
      </c>
      <c r="P32" s="24" t="s">
        <v>1966</v>
      </c>
    </row>
    <row r="33" spans="10:16" ht="27.5" customHeight="1" x14ac:dyDescent="0.35">
      <c r="J33" s="5" t="s">
        <v>59</v>
      </c>
      <c r="K33" s="5" t="s">
        <v>1</v>
      </c>
      <c r="L33" s="5" t="s">
        <v>60</v>
      </c>
      <c r="M33" s="29" t="s">
        <v>61</v>
      </c>
      <c r="N33" s="5" t="s">
        <v>55</v>
      </c>
      <c r="O33" s="8">
        <v>4404.7000000000007</v>
      </c>
      <c r="P33" s="24" t="s">
        <v>1966</v>
      </c>
    </row>
    <row r="34" spans="10:16" ht="27.5" customHeight="1" x14ac:dyDescent="0.35">
      <c r="J34" s="5" t="s">
        <v>62</v>
      </c>
      <c r="K34" s="5" t="s">
        <v>1</v>
      </c>
      <c r="L34" s="5" t="s">
        <v>63</v>
      </c>
      <c r="M34" s="29" t="s">
        <v>64</v>
      </c>
      <c r="N34" s="5" t="s">
        <v>55</v>
      </c>
      <c r="O34" s="8">
        <v>7729.5000000000009</v>
      </c>
      <c r="P34" s="24" t="s">
        <v>1966</v>
      </c>
    </row>
    <row r="35" spans="10:16" ht="27.5" customHeight="1" x14ac:dyDescent="0.35">
      <c r="J35" s="5" t="s">
        <v>65</v>
      </c>
      <c r="K35" s="5" t="s">
        <v>1</v>
      </c>
      <c r="L35" s="5" t="s">
        <v>66</v>
      </c>
      <c r="M35" s="29" t="s">
        <v>67</v>
      </c>
      <c r="N35" s="5" t="s">
        <v>55</v>
      </c>
      <c r="O35" s="8">
        <v>1979.2999999999997</v>
      </c>
      <c r="P35" s="24" t="s">
        <v>1966</v>
      </c>
    </row>
    <row r="36" spans="10:16" ht="27.5" customHeight="1" x14ac:dyDescent="0.35">
      <c r="J36" s="5" t="s">
        <v>68</v>
      </c>
      <c r="K36" s="5" t="s">
        <v>1</v>
      </c>
      <c r="L36" s="5" t="s">
        <v>69</v>
      </c>
      <c r="M36" s="29" t="s">
        <v>70</v>
      </c>
      <c r="N36" s="5" t="s">
        <v>55</v>
      </c>
      <c r="O36" s="8">
        <v>1057</v>
      </c>
      <c r="P36" s="24" t="s">
        <v>1966</v>
      </c>
    </row>
    <row r="37" spans="10:16" ht="27.5" customHeight="1" x14ac:dyDescent="0.35">
      <c r="J37" s="5" t="s">
        <v>71</v>
      </c>
      <c r="K37" s="5" t="s">
        <v>1</v>
      </c>
      <c r="L37" s="5" t="s">
        <v>72</v>
      </c>
      <c r="M37" s="29" t="s">
        <v>73</v>
      </c>
      <c r="N37" s="5" t="s">
        <v>55</v>
      </c>
      <c r="O37" s="8">
        <v>2699.2000000000003</v>
      </c>
      <c r="P37" s="24" t="s">
        <v>1966</v>
      </c>
    </row>
    <row r="38" spans="10:16" ht="27.5" customHeight="1" x14ac:dyDescent="0.35">
      <c r="J38" s="5" t="s">
        <v>74</v>
      </c>
      <c r="K38" s="5" t="s">
        <v>11</v>
      </c>
      <c r="L38" s="5" t="s">
        <v>75</v>
      </c>
      <c r="M38" s="29" t="s">
        <v>76</v>
      </c>
      <c r="N38" s="5" t="s">
        <v>77</v>
      </c>
      <c r="O38" s="8">
        <v>341.75</v>
      </c>
      <c r="P38" s="24" t="s">
        <v>1966</v>
      </c>
    </row>
    <row r="39" spans="10:16" ht="27.5" customHeight="1" x14ac:dyDescent="0.35">
      <c r="J39" s="5" t="s">
        <v>78</v>
      </c>
      <c r="K39" s="5" t="s">
        <v>1</v>
      </c>
      <c r="L39" s="5" t="s">
        <v>79</v>
      </c>
      <c r="M39" s="29" t="s">
        <v>80</v>
      </c>
      <c r="N39" s="5" t="s">
        <v>41</v>
      </c>
      <c r="O39" s="8">
        <v>1123.3499999999999</v>
      </c>
      <c r="P39" s="24" t="s">
        <v>1966</v>
      </c>
    </row>
    <row r="40" spans="10:16" ht="27.5" customHeight="1" x14ac:dyDescent="0.35">
      <c r="J40" s="5" t="s">
        <v>81</v>
      </c>
      <c r="K40" s="5" t="s">
        <v>1</v>
      </c>
      <c r="L40" s="5" t="s">
        <v>82</v>
      </c>
      <c r="M40" s="29" t="s">
        <v>83</v>
      </c>
      <c r="N40" s="5" t="s">
        <v>41</v>
      </c>
      <c r="O40" s="8">
        <v>1445.59</v>
      </c>
      <c r="P40" s="24" t="s">
        <v>1966</v>
      </c>
    </row>
    <row r="41" spans="10:16" ht="27.5" customHeight="1" x14ac:dyDescent="0.35">
      <c r="J41" s="5" t="s">
        <v>84</v>
      </c>
      <c r="K41" s="5" t="s">
        <v>1</v>
      </c>
      <c r="L41" s="5" t="s">
        <v>85</v>
      </c>
      <c r="M41" s="29" t="s">
        <v>86</v>
      </c>
      <c r="N41" s="5" t="s">
        <v>51</v>
      </c>
      <c r="O41" s="8">
        <v>1126.8800000000001</v>
      </c>
      <c r="P41" s="24" t="s">
        <v>1966</v>
      </c>
    </row>
    <row r="42" spans="10:16" ht="27.5" customHeight="1" x14ac:dyDescent="0.35">
      <c r="J42" s="5" t="s">
        <v>87</v>
      </c>
      <c r="K42" s="5" t="s">
        <v>11</v>
      </c>
      <c r="L42" s="5" t="s">
        <v>88</v>
      </c>
      <c r="M42" s="29" t="s">
        <v>89</v>
      </c>
      <c r="N42" s="5" t="s">
        <v>77</v>
      </c>
      <c r="O42" s="8">
        <v>341.75</v>
      </c>
      <c r="P42" s="24" t="s">
        <v>1966</v>
      </c>
    </row>
    <row r="43" spans="10:16" ht="27.5" customHeight="1" x14ac:dyDescent="0.35">
      <c r="J43" s="9" t="s">
        <v>90</v>
      </c>
      <c r="K43" s="9" t="s">
        <v>6</v>
      </c>
      <c r="L43" s="9" t="s">
        <v>6</v>
      </c>
      <c r="M43" s="27" t="s">
        <v>91</v>
      </c>
      <c r="N43" s="9"/>
      <c r="O43" s="11">
        <v>0</v>
      </c>
      <c r="P43" s="11"/>
    </row>
    <row r="44" spans="10:16" ht="27.5" customHeight="1" x14ac:dyDescent="0.35">
      <c r="J44" s="15" t="s">
        <v>92</v>
      </c>
      <c r="K44" s="15" t="s">
        <v>6</v>
      </c>
      <c r="L44" s="15" t="s">
        <v>6</v>
      </c>
      <c r="M44" s="28" t="s">
        <v>93</v>
      </c>
      <c r="N44" s="15"/>
      <c r="O44" s="17">
        <v>0</v>
      </c>
      <c r="P44" s="17"/>
    </row>
    <row r="45" spans="10:16" ht="27.5" customHeight="1" x14ac:dyDescent="0.35">
      <c r="J45" s="5" t="s">
        <v>94</v>
      </c>
      <c r="K45" s="5" t="s">
        <v>1</v>
      </c>
      <c r="L45" s="5" t="s">
        <v>95</v>
      </c>
      <c r="M45" s="29" t="s">
        <v>96</v>
      </c>
      <c r="N45" s="5" t="s">
        <v>51</v>
      </c>
      <c r="O45" s="8">
        <v>1428</v>
      </c>
      <c r="P45" s="24" t="s">
        <v>1966</v>
      </c>
    </row>
    <row r="46" spans="10:16" ht="27.5" customHeight="1" x14ac:dyDescent="0.35">
      <c r="J46" s="5" t="s">
        <v>97</v>
      </c>
      <c r="K46" s="5" t="s">
        <v>1</v>
      </c>
      <c r="L46" s="5" t="s">
        <v>98</v>
      </c>
      <c r="M46" s="29" t="s">
        <v>99</v>
      </c>
      <c r="N46" s="5" t="s">
        <v>55</v>
      </c>
      <c r="O46" s="8">
        <v>15.3</v>
      </c>
      <c r="P46" s="24" t="s">
        <v>1966</v>
      </c>
    </row>
    <row r="47" spans="10:16" ht="27.5" customHeight="1" x14ac:dyDescent="0.35">
      <c r="J47" s="5" t="s">
        <v>100</v>
      </c>
      <c r="K47" s="5" t="s">
        <v>1</v>
      </c>
      <c r="L47" s="5" t="s">
        <v>101</v>
      </c>
      <c r="M47" s="29" t="s">
        <v>102</v>
      </c>
      <c r="N47" s="5" t="s">
        <v>55</v>
      </c>
      <c r="O47" s="8">
        <v>3541</v>
      </c>
      <c r="P47" s="24" t="s">
        <v>1966</v>
      </c>
    </row>
    <row r="48" spans="10:16" ht="27.5" customHeight="1" x14ac:dyDescent="0.35">
      <c r="J48" s="5" t="s">
        <v>103</v>
      </c>
      <c r="K48" s="5" t="s">
        <v>1</v>
      </c>
      <c r="L48" s="5" t="s">
        <v>104</v>
      </c>
      <c r="M48" s="29" t="s">
        <v>105</v>
      </c>
      <c r="N48" s="5" t="s">
        <v>55</v>
      </c>
      <c r="O48" s="8">
        <v>567.9</v>
      </c>
      <c r="P48" s="24" t="s">
        <v>1966</v>
      </c>
    </row>
    <row r="49" spans="10:16" ht="27.5" customHeight="1" x14ac:dyDescent="0.35">
      <c r="J49" s="5" t="s">
        <v>106</v>
      </c>
      <c r="K49" s="5" t="s">
        <v>1</v>
      </c>
      <c r="L49" s="5" t="s">
        <v>107</v>
      </c>
      <c r="M49" s="29" t="s">
        <v>108</v>
      </c>
      <c r="N49" s="5" t="s">
        <v>55</v>
      </c>
      <c r="O49" s="8">
        <v>1335.6999999999998</v>
      </c>
      <c r="P49" s="24" t="s">
        <v>1966</v>
      </c>
    </row>
    <row r="50" spans="10:16" ht="27.5" customHeight="1" x14ac:dyDescent="0.35">
      <c r="J50" s="5" t="s">
        <v>109</v>
      </c>
      <c r="K50" s="5" t="s">
        <v>1</v>
      </c>
      <c r="L50" s="5" t="s">
        <v>110</v>
      </c>
      <c r="M50" s="29" t="s">
        <v>111</v>
      </c>
      <c r="N50" s="5" t="s">
        <v>55</v>
      </c>
      <c r="O50" s="8">
        <v>581.29999999999995</v>
      </c>
      <c r="P50" s="24" t="s">
        <v>1966</v>
      </c>
    </row>
    <row r="51" spans="10:16" ht="27.5" customHeight="1" x14ac:dyDescent="0.35">
      <c r="J51" s="5" t="s">
        <v>112</v>
      </c>
      <c r="K51" s="5" t="s">
        <v>1</v>
      </c>
      <c r="L51" s="5" t="s">
        <v>113</v>
      </c>
      <c r="M51" s="29" t="s">
        <v>114</v>
      </c>
      <c r="N51" s="5" t="s">
        <v>55</v>
      </c>
      <c r="O51" s="8">
        <v>1939.6000000000001</v>
      </c>
      <c r="P51" s="24" t="s">
        <v>1966</v>
      </c>
    </row>
    <row r="52" spans="10:16" ht="27.5" customHeight="1" x14ac:dyDescent="0.35">
      <c r="J52" s="5" t="s">
        <v>115</v>
      </c>
      <c r="K52" s="5" t="s">
        <v>11</v>
      </c>
      <c r="L52" s="5" t="s">
        <v>116</v>
      </c>
      <c r="M52" s="29" t="s">
        <v>117</v>
      </c>
      <c r="N52" s="5" t="s">
        <v>77</v>
      </c>
      <c r="O52" s="8">
        <v>92.7</v>
      </c>
      <c r="P52" s="24" t="s">
        <v>1966</v>
      </c>
    </row>
    <row r="53" spans="10:16" ht="27.5" customHeight="1" x14ac:dyDescent="0.35">
      <c r="J53" s="5" t="s">
        <v>118</v>
      </c>
      <c r="K53" s="5" t="s">
        <v>11</v>
      </c>
      <c r="L53" s="5" t="s">
        <v>88</v>
      </c>
      <c r="M53" s="29" t="s">
        <v>89</v>
      </c>
      <c r="N53" s="5" t="s">
        <v>77</v>
      </c>
      <c r="O53" s="8">
        <v>92.7</v>
      </c>
      <c r="P53" s="24" t="s">
        <v>1966</v>
      </c>
    </row>
    <row r="54" spans="10:16" ht="27.5" customHeight="1" x14ac:dyDescent="0.35">
      <c r="J54" s="15" t="s">
        <v>119</v>
      </c>
      <c r="K54" s="15" t="s">
        <v>6</v>
      </c>
      <c r="L54" s="15" t="s">
        <v>6</v>
      </c>
      <c r="M54" s="28" t="s">
        <v>120</v>
      </c>
      <c r="N54" s="15"/>
      <c r="O54" s="17">
        <v>0</v>
      </c>
      <c r="P54" s="17"/>
    </row>
    <row r="55" spans="10:16" ht="27.5" customHeight="1" x14ac:dyDescent="0.35">
      <c r="J55" s="5" t="s">
        <v>121</v>
      </c>
      <c r="K55" s="5" t="s">
        <v>1</v>
      </c>
      <c r="L55" s="5" t="s">
        <v>122</v>
      </c>
      <c r="M55" s="29" t="s">
        <v>123</v>
      </c>
      <c r="N55" s="5" t="s">
        <v>51</v>
      </c>
      <c r="O55" s="8">
        <v>1905.1999999999998</v>
      </c>
      <c r="P55" s="24" t="s">
        <v>1966</v>
      </c>
    </row>
    <row r="56" spans="10:16" ht="27.5" customHeight="1" x14ac:dyDescent="0.35">
      <c r="J56" s="5" t="s">
        <v>124</v>
      </c>
      <c r="K56" s="5" t="s">
        <v>1</v>
      </c>
      <c r="L56" s="5" t="s">
        <v>98</v>
      </c>
      <c r="M56" s="29" t="s">
        <v>99</v>
      </c>
      <c r="N56" s="5" t="s">
        <v>55</v>
      </c>
      <c r="O56" s="8">
        <v>1737.5</v>
      </c>
      <c r="P56" s="24" t="s">
        <v>1966</v>
      </c>
    </row>
    <row r="57" spans="10:16" ht="27.5" customHeight="1" x14ac:dyDescent="0.35">
      <c r="J57" s="5" t="s">
        <v>125</v>
      </c>
      <c r="K57" s="5" t="s">
        <v>1</v>
      </c>
      <c r="L57" s="5" t="s">
        <v>126</v>
      </c>
      <c r="M57" s="29" t="s">
        <v>127</v>
      </c>
      <c r="N57" s="5" t="s">
        <v>55</v>
      </c>
      <c r="O57" s="8">
        <v>1352.7</v>
      </c>
      <c r="P57" s="24" t="s">
        <v>1966</v>
      </c>
    </row>
    <row r="58" spans="10:16" ht="27.5" customHeight="1" x14ac:dyDescent="0.35">
      <c r="J58" s="5" t="s">
        <v>128</v>
      </c>
      <c r="K58" s="5" t="s">
        <v>1</v>
      </c>
      <c r="L58" s="5" t="s">
        <v>101</v>
      </c>
      <c r="M58" s="29" t="s">
        <v>102</v>
      </c>
      <c r="N58" s="5" t="s">
        <v>55</v>
      </c>
      <c r="O58" s="8">
        <v>4164.5</v>
      </c>
      <c r="P58" s="24" t="s">
        <v>1966</v>
      </c>
    </row>
    <row r="59" spans="10:16" ht="27.5" customHeight="1" x14ac:dyDescent="0.35">
      <c r="J59" s="5" t="s">
        <v>129</v>
      </c>
      <c r="K59" s="5" t="s">
        <v>1</v>
      </c>
      <c r="L59" s="5" t="s">
        <v>104</v>
      </c>
      <c r="M59" s="29" t="s">
        <v>105</v>
      </c>
      <c r="N59" s="5" t="s">
        <v>55</v>
      </c>
      <c r="O59" s="8">
        <v>3456.1</v>
      </c>
      <c r="P59" s="24" t="s">
        <v>1966</v>
      </c>
    </row>
    <row r="60" spans="10:16" ht="27.5" customHeight="1" x14ac:dyDescent="0.35">
      <c r="J60" s="5" t="s">
        <v>130</v>
      </c>
      <c r="K60" s="5" t="s">
        <v>1</v>
      </c>
      <c r="L60" s="5" t="s">
        <v>107</v>
      </c>
      <c r="M60" s="29" t="s">
        <v>108</v>
      </c>
      <c r="N60" s="5" t="s">
        <v>55</v>
      </c>
      <c r="O60" s="8">
        <v>3882.7</v>
      </c>
      <c r="P60" s="24" t="s">
        <v>1966</v>
      </c>
    </row>
    <row r="61" spans="10:16" ht="27.5" customHeight="1" x14ac:dyDescent="0.35">
      <c r="J61" s="5" t="s">
        <v>131</v>
      </c>
      <c r="K61" s="5" t="s">
        <v>1</v>
      </c>
      <c r="L61" s="5" t="s">
        <v>110</v>
      </c>
      <c r="M61" s="29" t="s">
        <v>111</v>
      </c>
      <c r="N61" s="5" t="s">
        <v>55</v>
      </c>
      <c r="O61" s="8">
        <v>1681.4</v>
      </c>
      <c r="P61" s="24" t="s">
        <v>1966</v>
      </c>
    </row>
    <row r="62" spans="10:16" ht="27.5" customHeight="1" x14ac:dyDescent="0.35">
      <c r="J62" s="5" t="s">
        <v>132</v>
      </c>
      <c r="K62" s="5" t="s">
        <v>1</v>
      </c>
      <c r="L62" s="5" t="s">
        <v>113</v>
      </c>
      <c r="M62" s="29" t="s">
        <v>114</v>
      </c>
      <c r="N62" s="5" t="s">
        <v>55</v>
      </c>
      <c r="O62" s="8">
        <v>2819.2000000000003</v>
      </c>
      <c r="P62" s="24" t="s">
        <v>1966</v>
      </c>
    </row>
    <row r="63" spans="10:16" ht="27.5" customHeight="1" x14ac:dyDescent="0.35">
      <c r="J63" s="5" t="s">
        <v>133</v>
      </c>
      <c r="K63" s="5" t="s">
        <v>11</v>
      </c>
      <c r="L63" s="5" t="s">
        <v>134</v>
      </c>
      <c r="M63" s="29" t="s">
        <v>135</v>
      </c>
      <c r="N63" s="5" t="s">
        <v>77</v>
      </c>
      <c r="O63" s="8">
        <v>207.39999999999998</v>
      </c>
      <c r="P63" s="24" t="s">
        <v>1966</v>
      </c>
    </row>
    <row r="64" spans="10:16" ht="27.5" customHeight="1" x14ac:dyDescent="0.35">
      <c r="J64" s="5" t="s">
        <v>136</v>
      </c>
      <c r="K64" s="5" t="s">
        <v>11</v>
      </c>
      <c r="L64" s="5" t="s">
        <v>88</v>
      </c>
      <c r="M64" s="29" t="s">
        <v>89</v>
      </c>
      <c r="N64" s="5" t="s">
        <v>77</v>
      </c>
      <c r="O64" s="8">
        <v>207.39999999999998</v>
      </c>
      <c r="P64" s="24" t="s">
        <v>1966</v>
      </c>
    </row>
    <row r="65" spans="10:16" ht="27.5" customHeight="1" x14ac:dyDescent="0.35">
      <c r="J65" s="15" t="s">
        <v>137</v>
      </c>
      <c r="K65" s="15" t="s">
        <v>6</v>
      </c>
      <c r="L65" s="15" t="s">
        <v>6</v>
      </c>
      <c r="M65" s="28" t="s">
        <v>138</v>
      </c>
      <c r="N65" s="15"/>
      <c r="O65" s="17">
        <v>0</v>
      </c>
      <c r="P65" s="17"/>
    </row>
    <row r="66" spans="10:16" ht="27.5" customHeight="1" x14ac:dyDescent="0.35">
      <c r="J66" s="5" t="s">
        <v>139</v>
      </c>
      <c r="K66" s="5" t="s">
        <v>1</v>
      </c>
      <c r="L66" s="5" t="s">
        <v>140</v>
      </c>
      <c r="M66" s="29" t="s">
        <v>141</v>
      </c>
      <c r="N66" s="5" t="s">
        <v>51</v>
      </c>
      <c r="O66" s="8">
        <v>574.6</v>
      </c>
      <c r="P66" s="24" t="s">
        <v>1966</v>
      </c>
    </row>
    <row r="67" spans="10:16" ht="27.5" customHeight="1" x14ac:dyDescent="0.35">
      <c r="J67" s="5" t="s">
        <v>142</v>
      </c>
      <c r="K67" s="5" t="s">
        <v>1</v>
      </c>
      <c r="L67" s="5" t="s">
        <v>143</v>
      </c>
      <c r="M67" s="29" t="s">
        <v>144</v>
      </c>
      <c r="N67" s="5" t="s">
        <v>51</v>
      </c>
      <c r="O67" s="8">
        <v>33.200000000000003</v>
      </c>
      <c r="P67" s="24" t="s">
        <v>1966</v>
      </c>
    </row>
    <row r="68" spans="10:16" ht="27.5" customHeight="1" x14ac:dyDescent="0.35">
      <c r="J68" s="5" t="s">
        <v>145</v>
      </c>
      <c r="K68" s="5" t="s">
        <v>11</v>
      </c>
      <c r="L68" s="5" t="s">
        <v>134</v>
      </c>
      <c r="M68" s="29" t="s">
        <v>135</v>
      </c>
      <c r="N68" s="5" t="s">
        <v>77</v>
      </c>
      <c r="O68" s="8">
        <v>357.2</v>
      </c>
      <c r="P68" s="24" t="s">
        <v>1966</v>
      </c>
    </row>
    <row r="69" spans="10:16" ht="27.5" customHeight="1" x14ac:dyDescent="0.35">
      <c r="J69" s="5" t="s">
        <v>146</v>
      </c>
      <c r="K69" s="5" t="s">
        <v>1</v>
      </c>
      <c r="L69" s="5" t="s">
        <v>147</v>
      </c>
      <c r="M69" s="29" t="s">
        <v>148</v>
      </c>
      <c r="N69" s="5" t="s">
        <v>55</v>
      </c>
      <c r="O69" s="8">
        <v>3137.1</v>
      </c>
      <c r="P69" s="24" t="s">
        <v>1966</v>
      </c>
    </row>
    <row r="70" spans="10:16" ht="27.5" customHeight="1" x14ac:dyDescent="0.35">
      <c r="J70" s="5" t="s">
        <v>149</v>
      </c>
      <c r="K70" s="5" t="s">
        <v>1</v>
      </c>
      <c r="L70" s="5" t="s">
        <v>150</v>
      </c>
      <c r="M70" s="29" t="s">
        <v>151</v>
      </c>
      <c r="N70" s="5" t="s">
        <v>55</v>
      </c>
      <c r="O70" s="8">
        <v>1182.8</v>
      </c>
      <c r="P70" s="24" t="s">
        <v>1966</v>
      </c>
    </row>
    <row r="71" spans="10:16" ht="27.5" customHeight="1" x14ac:dyDescent="0.35">
      <c r="J71" s="5" t="s">
        <v>152</v>
      </c>
      <c r="K71" s="5" t="s">
        <v>1</v>
      </c>
      <c r="L71" s="5" t="s">
        <v>153</v>
      </c>
      <c r="M71" s="29" t="s">
        <v>154</v>
      </c>
      <c r="N71" s="5" t="s">
        <v>55</v>
      </c>
      <c r="O71" s="8">
        <v>2421.8999999999996</v>
      </c>
      <c r="P71" s="24" t="s">
        <v>1966</v>
      </c>
    </row>
    <row r="72" spans="10:16" ht="27.5" customHeight="1" x14ac:dyDescent="0.35">
      <c r="J72" s="5" t="s">
        <v>155</v>
      </c>
      <c r="K72" s="5" t="s">
        <v>1</v>
      </c>
      <c r="L72" s="5" t="s">
        <v>156</v>
      </c>
      <c r="M72" s="29" t="s">
        <v>157</v>
      </c>
      <c r="N72" s="5" t="s">
        <v>55</v>
      </c>
      <c r="O72" s="8">
        <v>3649.7</v>
      </c>
      <c r="P72" s="24" t="s">
        <v>1966</v>
      </c>
    </row>
    <row r="73" spans="10:16" ht="27.5" customHeight="1" x14ac:dyDescent="0.35">
      <c r="J73" s="5" t="s">
        <v>158</v>
      </c>
      <c r="K73" s="5" t="s">
        <v>1</v>
      </c>
      <c r="L73" s="5" t="s">
        <v>159</v>
      </c>
      <c r="M73" s="29" t="s">
        <v>160</v>
      </c>
      <c r="N73" s="5" t="s">
        <v>55</v>
      </c>
      <c r="O73" s="8">
        <v>1782.6999999999998</v>
      </c>
      <c r="P73" s="24" t="s">
        <v>1966</v>
      </c>
    </row>
    <row r="74" spans="10:16" ht="27.5" customHeight="1" x14ac:dyDescent="0.35">
      <c r="J74" s="5" t="s">
        <v>161</v>
      </c>
      <c r="K74" s="5" t="s">
        <v>1</v>
      </c>
      <c r="L74" s="5" t="s">
        <v>162</v>
      </c>
      <c r="M74" s="29" t="s">
        <v>163</v>
      </c>
      <c r="N74" s="5" t="s">
        <v>55</v>
      </c>
      <c r="O74" s="8">
        <v>860.60000000000014</v>
      </c>
      <c r="P74" s="24" t="s">
        <v>1966</v>
      </c>
    </row>
    <row r="75" spans="10:16" ht="27.5" customHeight="1" x14ac:dyDescent="0.35">
      <c r="J75" s="5" t="s">
        <v>164</v>
      </c>
      <c r="K75" s="5" t="s">
        <v>11</v>
      </c>
      <c r="L75" s="5" t="s">
        <v>88</v>
      </c>
      <c r="M75" s="29" t="s">
        <v>89</v>
      </c>
      <c r="N75" s="5" t="s">
        <v>77</v>
      </c>
      <c r="O75" s="8">
        <v>357.2</v>
      </c>
      <c r="P75" s="24" t="s">
        <v>1966</v>
      </c>
    </row>
    <row r="76" spans="10:16" ht="27.5" customHeight="1" x14ac:dyDescent="0.35">
      <c r="J76" s="5" t="s">
        <v>165</v>
      </c>
      <c r="K76" s="5" t="s">
        <v>11</v>
      </c>
      <c r="L76" s="5" t="s">
        <v>166</v>
      </c>
      <c r="M76" s="29" t="s">
        <v>167</v>
      </c>
      <c r="N76" s="5" t="s">
        <v>27</v>
      </c>
      <c r="O76" s="8">
        <v>61.13</v>
      </c>
      <c r="P76" s="24" t="s">
        <v>1966</v>
      </c>
    </row>
    <row r="77" spans="10:16" ht="27.5" customHeight="1" x14ac:dyDescent="0.35">
      <c r="J77" s="5" t="s">
        <v>168</v>
      </c>
      <c r="K77" s="5" t="s">
        <v>11</v>
      </c>
      <c r="L77" s="5" t="s">
        <v>169</v>
      </c>
      <c r="M77" s="29" t="s">
        <v>170</v>
      </c>
      <c r="N77" s="5" t="s">
        <v>27</v>
      </c>
      <c r="O77" s="8">
        <v>61.5</v>
      </c>
      <c r="P77" s="24" t="s">
        <v>1966</v>
      </c>
    </row>
    <row r="78" spans="10:16" ht="27.5" customHeight="1" x14ac:dyDescent="0.35">
      <c r="J78" s="5" t="s">
        <v>171</v>
      </c>
      <c r="K78" s="5" t="s">
        <v>11</v>
      </c>
      <c r="L78" s="5" t="s">
        <v>172</v>
      </c>
      <c r="M78" s="29" t="s">
        <v>173</v>
      </c>
      <c r="N78" s="5" t="s">
        <v>27</v>
      </c>
      <c r="O78" s="8">
        <v>2219.63</v>
      </c>
      <c r="P78" s="24" t="s">
        <v>1966</v>
      </c>
    </row>
    <row r="79" spans="10:16" ht="27.5" customHeight="1" x14ac:dyDescent="0.35">
      <c r="J79" s="5" t="s">
        <v>174</v>
      </c>
      <c r="K79" s="5" t="s">
        <v>11</v>
      </c>
      <c r="L79" s="5" t="s">
        <v>175</v>
      </c>
      <c r="M79" s="29" t="s">
        <v>176</v>
      </c>
      <c r="N79" s="5" t="s">
        <v>27</v>
      </c>
      <c r="O79" s="8">
        <v>2740.4300000000003</v>
      </c>
      <c r="P79" s="24" t="s">
        <v>1966</v>
      </c>
    </row>
    <row r="80" spans="10:16" ht="27.5" customHeight="1" x14ac:dyDescent="0.35">
      <c r="J80" s="5" t="s">
        <v>177</v>
      </c>
      <c r="K80" s="5" t="s">
        <v>1</v>
      </c>
      <c r="L80" s="5" t="s">
        <v>178</v>
      </c>
      <c r="M80" s="29" t="s">
        <v>179</v>
      </c>
      <c r="N80" s="5" t="s">
        <v>41</v>
      </c>
      <c r="O80" s="8">
        <v>8783.44</v>
      </c>
      <c r="P80" s="24" t="s">
        <v>1966</v>
      </c>
    </row>
    <row r="81" spans="10:16" ht="27.5" customHeight="1" x14ac:dyDescent="0.35">
      <c r="J81" s="9" t="s">
        <v>180</v>
      </c>
      <c r="K81" s="9" t="s">
        <v>6</v>
      </c>
      <c r="L81" s="9" t="s">
        <v>6</v>
      </c>
      <c r="M81" s="27" t="s">
        <v>181</v>
      </c>
      <c r="N81" s="9"/>
      <c r="O81" s="11">
        <v>0</v>
      </c>
      <c r="P81" s="11"/>
    </row>
    <row r="82" spans="10:16" ht="27.5" customHeight="1" x14ac:dyDescent="0.35">
      <c r="J82" s="15" t="s">
        <v>182</v>
      </c>
      <c r="K82" s="15" t="s">
        <v>6</v>
      </c>
      <c r="L82" s="15" t="s">
        <v>6</v>
      </c>
      <c r="M82" s="28" t="s">
        <v>183</v>
      </c>
      <c r="N82" s="15"/>
      <c r="O82" s="17">
        <v>0</v>
      </c>
      <c r="P82" s="17"/>
    </row>
    <row r="83" spans="10:16" ht="27.5" customHeight="1" x14ac:dyDescent="0.35">
      <c r="J83" s="5" t="s">
        <v>184</v>
      </c>
      <c r="K83" s="5" t="s">
        <v>1</v>
      </c>
      <c r="L83" s="5" t="s">
        <v>185</v>
      </c>
      <c r="M83" s="29" t="s">
        <v>186</v>
      </c>
      <c r="N83" s="5" t="s">
        <v>51</v>
      </c>
      <c r="O83" s="8">
        <v>179.23000000000002</v>
      </c>
      <c r="P83" s="24" t="s">
        <v>1966</v>
      </c>
    </row>
    <row r="84" spans="10:16" ht="27.5" customHeight="1" x14ac:dyDescent="0.35">
      <c r="J84" s="5" t="s">
        <v>187</v>
      </c>
      <c r="K84" s="5" t="s">
        <v>1</v>
      </c>
      <c r="L84" s="5" t="s">
        <v>188</v>
      </c>
      <c r="M84" s="29" t="s">
        <v>189</v>
      </c>
      <c r="N84" s="5" t="s">
        <v>51</v>
      </c>
      <c r="O84" s="8">
        <v>3719.17</v>
      </c>
      <c r="P84" s="24" t="s">
        <v>1966</v>
      </c>
    </row>
    <row r="85" spans="10:16" ht="27.5" customHeight="1" x14ac:dyDescent="0.35">
      <c r="J85" s="5" t="s">
        <v>190</v>
      </c>
      <c r="K85" s="5" t="s">
        <v>1</v>
      </c>
      <c r="L85" s="5" t="s">
        <v>191</v>
      </c>
      <c r="M85" s="29" t="s">
        <v>192</v>
      </c>
      <c r="N85" s="5" t="s">
        <v>51</v>
      </c>
      <c r="O85" s="8">
        <v>6.34</v>
      </c>
      <c r="P85" s="24" t="s">
        <v>1966</v>
      </c>
    </row>
    <row r="86" spans="10:16" ht="27.5" customHeight="1" x14ac:dyDescent="0.35">
      <c r="J86" s="5" t="s">
        <v>193</v>
      </c>
      <c r="K86" s="5" t="s">
        <v>1</v>
      </c>
      <c r="L86" s="5" t="s">
        <v>194</v>
      </c>
      <c r="M86" s="29" t="s">
        <v>195</v>
      </c>
      <c r="N86" s="5" t="s">
        <v>37</v>
      </c>
      <c r="O86" s="8">
        <v>262.10000000000002</v>
      </c>
      <c r="P86" s="24" t="s">
        <v>1966</v>
      </c>
    </row>
    <row r="87" spans="10:16" ht="27.5" customHeight="1" x14ac:dyDescent="0.35">
      <c r="J87" s="5" t="s">
        <v>196</v>
      </c>
      <c r="K87" s="5" t="s">
        <v>1</v>
      </c>
      <c r="L87" s="5" t="s">
        <v>197</v>
      </c>
      <c r="M87" s="29" t="s">
        <v>198</v>
      </c>
      <c r="N87" s="5" t="s">
        <v>37</v>
      </c>
      <c r="O87" s="8">
        <v>215.8</v>
      </c>
      <c r="P87" s="24" t="s">
        <v>1966</v>
      </c>
    </row>
    <row r="88" spans="10:16" ht="27.5" customHeight="1" x14ac:dyDescent="0.35">
      <c r="J88" s="5" t="s">
        <v>199</v>
      </c>
      <c r="K88" s="5" t="s">
        <v>1</v>
      </c>
      <c r="L88" s="5" t="s">
        <v>200</v>
      </c>
      <c r="M88" s="29" t="s">
        <v>201</v>
      </c>
      <c r="N88" s="5" t="s">
        <v>37</v>
      </c>
      <c r="O88" s="8">
        <v>1355.04</v>
      </c>
      <c r="P88" s="24" t="s">
        <v>1966</v>
      </c>
    </row>
    <row r="89" spans="10:16" ht="27.5" customHeight="1" x14ac:dyDescent="0.35">
      <c r="J89" s="15" t="s">
        <v>202</v>
      </c>
      <c r="K89" s="15" t="s">
        <v>6</v>
      </c>
      <c r="L89" s="15" t="s">
        <v>6</v>
      </c>
      <c r="M89" s="28" t="s">
        <v>203</v>
      </c>
      <c r="N89" s="15"/>
      <c r="O89" s="17">
        <v>0</v>
      </c>
      <c r="P89" s="17"/>
    </row>
    <row r="90" spans="10:16" ht="27.5" customHeight="1" x14ac:dyDescent="0.35">
      <c r="J90" s="5" t="s">
        <v>204</v>
      </c>
      <c r="K90" s="5" t="s">
        <v>1</v>
      </c>
      <c r="L90" s="5" t="s">
        <v>205</v>
      </c>
      <c r="M90" s="29" t="s">
        <v>206</v>
      </c>
      <c r="N90" s="5" t="s">
        <v>51</v>
      </c>
      <c r="O90" s="8">
        <v>2494.7700000000004</v>
      </c>
      <c r="P90" s="24" t="s">
        <v>1966</v>
      </c>
    </row>
    <row r="91" spans="10:16" ht="27.5" customHeight="1" x14ac:dyDescent="0.35">
      <c r="J91" s="5" t="s">
        <v>207</v>
      </c>
      <c r="K91" s="5" t="s">
        <v>1</v>
      </c>
      <c r="L91" s="5" t="s">
        <v>208</v>
      </c>
      <c r="M91" s="29" t="s">
        <v>209</v>
      </c>
      <c r="N91" s="5" t="s">
        <v>51</v>
      </c>
      <c r="O91" s="8">
        <v>120.75000000000001</v>
      </c>
      <c r="P91" s="24" t="s">
        <v>1966</v>
      </c>
    </row>
    <row r="92" spans="10:16" ht="27.5" customHeight="1" x14ac:dyDescent="0.35">
      <c r="J92" s="5" t="s">
        <v>210</v>
      </c>
      <c r="K92" s="5" t="s">
        <v>11</v>
      </c>
      <c r="L92" s="5" t="s">
        <v>211</v>
      </c>
      <c r="M92" s="29" t="s">
        <v>212</v>
      </c>
      <c r="N92" s="5" t="s">
        <v>27</v>
      </c>
      <c r="O92" s="8">
        <v>1302.06</v>
      </c>
      <c r="P92" s="24" t="s">
        <v>1966</v>
      </c>
    </row>
    <row r="93" spans="10:16" ht="27.5" customHeight="1" x14ac:dyDescent="0.35">
      <c r="J93" s="5" t="s">
        <v>213</v>
      </c>
      <c r="K93" s="5" t="s">
        <v>11</v>
      </c>
      <c r="L93" s="5" t="s">
        <v>214</v>
      </c>
      <c r="M93" s="29" t="s">
        <v>215</v>
      </c>
      <c r="N93" s="5" t="s">
        <v>27</v>
      </c>
      <c r="O93" s="8">
        <v>63.750000000000007</v>
      </c>
      <c r="P93" s="24" t="s">
        <v>1966</v>
      </c>
    </row>
    <row r="94" spans="10:16" ht="27.5" customHeight="1" x14ac:dyDescent="0.35">
      <c r="J94" s="15" t="s">
        <v>216</v>
      </c>
      <c r="K94" s="15" t="s">
        <v>6</v>
      </c>
      <c r="L94" s="15" t="s">
        <v>6</v>
      </c>
      <c r="M94" s="28" t="s">
        <v>217</v>
      </c>
      <c r="N94" s="15"/>
      <c r="O94" s="17">
        <v>0</v>
      </c>
      <c r="P94" s="17"/>
    </row>
    <row r="95" spans="10:16" ht="27.5" customHeight="1" x14ac:dyDescent="0.35">
      <c r="J95" s="5" t="s">
        <v>218</v>
      </c>
      <c r="K95" s="5" t="s">
        <v>1</v>
      </c>
      <c r="L95" s="5" t="s">
        <v>219</v>
      </c>
      <c r="M95" s="29" t="s">
        <v>220</v>
      </c>
      <c r="N95" s="5" t="s">
        <v>51</v>
      </c>
      <c r="O95" s="8">
        <v>70.66</v>
      </c>
      <c r="P95" s="24" t="s">
        <v>1966</v>
      </c>
    </row>
    <row r="96" spans="10:16" ht="27.5" customHeight="1" x14ac:dyDescent="0.35">
      <c r="J96" s="9" t="s">
        <v>221</v>
      </c>
      <c r="K96" s="9" t="s">
        <v>6</v>
      </c>
      <c r="L96" s="9" t="s">
        <v>6</v>
      </c>
      <c r="M96" s="27" t="s">
        <v>222</v>
      </c>
      <c r="N96" s="9"/>
      <c r="O96" s="11">
        <v>0</v>
      </c>
      <c r="P96" s="11"/>
    </row>
    <row r="97" spans="10:16" ht="27.5" customHeight="1" x14ac:dyDescent="0.35">
      <c r="J97" s="15" t="s">
        <v>223</v>
      </c>
      <c r="K97" s="15" t="s">
        <v>6</v>
      </c>
      <c r="L97" s="15" t="s">
        <v>6</v>
      </c>
      <c r="M97" s="28" t="s">
        <v>224</v>
      </c>
      <c r="N97" s="15"/>
      <c r="O97" s="17">
        <v>0</v>
      </c>
      <c r="P97" s="17"/>
    </row>
    <row r="98" spans="10:16" ht="27.5" customHeight="1" x14ac:dyDescent="0.35">
      <c r="J98" s="12" t="s">
        <v>225</v>
      </c>
      <c r="K98" s="12" t="s">
        <v>6</v>
      </c>
      <c r="L98" s="12" t="s">
        <v>6</v>
      </c>
      <c r="M98" s="30" t="s">
        <v>226</v>
      </c>
      <c r="N98" s="12"/>
      <c r="O98" s="14">
        <v>0</v>
      </c>
      <c r="P98" s="14"/>
    </row>
    <row r="99" spans="10:16" ht="27.5" customHeight="1" x14ac:dyDescent="0.35">
      <c r="J99" s="5" t="s">
        <v>227</v>
      </c>
      <c r="K99" s="5" t="s">
        <v>1</v>
      </c>
      <c r="L99" s="5" t="s">
        <v>228</v>
      </c>
      <c r="M99" s="29" t="s">
        <v>229</v>
      </c>
      <c r="N99" s="5" t="s">
        <v>13</v>
      </c>
      <c r="O99" s="8">
        <v>41</v>
      </c>
      <c r="P99" s="24" t="s">
        <v>1966</v>
      </c>
    </row>
    <row r="100" spans="10:16" ht="27.5" customHeight="1" x14ac:dyDescent="0.35">
      <c r="J100" s="5" t="s">
        <v>230</v>
      </c>
      <c r="K100" s="5" t="s">
        <v>1</v>
      </c>
      <c r="L100" s="5" t="s">
        <v>231</v>
      </c>
      <c r="M100" s="29" t="s">
        <v>232</v>
      </c>
      <c r="N100" s="5" t="s">
        <v>13</v>
      </c>
      <c r="O100" s="8">
        <v>22</v>
      </c>
      <c r="P100" s="24" t="s">
        <v>1966</v>
      </c>
    </row>
    <row r="101" spans="10:16" ht="27.5" customHeight="1" x14ac:dyDescent="0.35">
      <c r="J101" s="5" t="s">
        <v>233</v>
      </c>
      <c r="K101" s="5" t="s">
        <v>1</v>
      </c>
      <c r="L101" s="5" t="s">
        <v>234</v>
      </c>
      <c r="M101" s="29" t="s">
        <v>235</v>
      </c>
      <c r="N101" s="5" t="s">
        <v>13</v>
      </c>
      <c r="O101" s="8">
        <v>4</v>
      </c>
      <c r="P101" s="24" t="s">
        <v>1966</v>
      </c>
    </row>
    <row r="102" spans="10:16" ht="27.5" customHeight="1" x14ac:dyDescent="0.35">
      <c r="J102" s="5" t="s">
        <v>236</v>
      </c>
      <c r="K102" s="5" t="s">
        <v>11</v>
      </c>
      <c r="L102" s="5" t="s">
        <v>237</v>
      </c>
      <c r="M102" s="29" t="s">
        <v>238</v>
      </c>
      <c r="N102" s="5" t="s">
        <v>13</v>
      </c>
      <c r="O102" s="8">
        <v>17</v>
      </c>
      <c r="P102" s="24" t="s">
        <v>1966</v>
      </c>
    </row>
    <row r="103" spans="10:16" ht="27.5" customHeight="1" x14ac:dyDescent="0.35">
      <c r="J103" s="5" t="s">
        <v>239</v>
      </c>
      <c r="K103" s="5" t="s">
        <v>11</v>
      </c>
      <c r="L103" s="5" t="s">
        <v>240</v>
      </c>
      <c r="M103" s="29" t="s">
        <v>241</v>
      </c>
      <c r="N103" s="5" t="s">
        <v>13</v>
      </c>
      <c r="O103" s="8">
        <v>7</v>
      </c>
      <c r="P103" s="24" t="s">
        <v>1966</v>
      </c>
    </row>
    <row r="104" spans="10:16" ht="27.5" customHeight="1" x14ac:dyDescent="0.35">
      <c r="J104" s="5" t="s">
        <v>242</v>
      </c>
      <c r="K104" s="5" t="s">
        <v>11</v>
      </c>
      <c r="L104" s="5" t="s">
        <v>243</v>
      </c>
      <c r="M104" s="29" t="s">
        <v>244</v>
      </c>
      <c r="N104" s="5" t="s">
        <v>13</v>
      </c>
      <c r="O104" s="8">
        <v>9</v>
      </c>
      <c r="P104" s="24" t="s">
        <v>1966</v>
      </c>
    </row>
    <row r="105" spans="10:16" ht="27.5" customHeight="1" x14ac:dyDescent="0.35">
      <c r="J105" s="5" t="s">
        <v>245</v>
      </c>
      <c r="K105" s="5" t="s">
        <v>11</v>
      </c>
      <c r="L105" s="5" t="s">
        <v>246</v>
      </c>
      <c r="M105" s="29" t="s">
        <v>247</v>
      </c>
      <c r="N105" s="5" t="s">
        <v>13</v>
      </c>
      <c r="O105" s="8">
        <v>2</v>
      </c>
      <c r="P105" s="24" t="s">
        <v>1966</v>
      </c>
    </row>
    <row r="106" spans="10:16" ht="27.5" customHeight="1" x14ac:dyDescent="0.35">
      <c r="J106" s="5" t="s">
        <v>248</v>
      </c>
      <c r="K106" s="5" t="s">
        <v>11</v>
      </c>
      <c r="L106" s="5" t="s">
        <v>249</v>
      </c>
      <c r="M106" s="29" t="s">
        <v>250</v>
      </c>
      <c r="N106" s="5" t="s">
        <v>27</v>
      </c>
      <c r="O106" s="8">
        <v>48.7</v>
      </c>
      <c r="P106" s="24" t="s">
        <v>1966</v>
      </c>
    </row>
    <row r="107" spans="10:16" ht="27.5" customHeight="1" x14ac:dyDescent="0.35">
      <c r="J107" s="5" t="s">
        <v>251</v>
      </c>
      <c r="K107" s="5" t="s">
        <v>11</v>
      </c>
      <c r="L107" s="5" t="s">
        <v>252</v>
      </c>
      <c r="M107" s="29" t="s">
        <v>253</v>
      </c>
      <c r="N107" s="5" t="s">
        <v>13</v>
      </c>
      <c r="O107" s="8">
        <v>4</v>
      </c>
      <c r="P107" s="24" t="s">
        <v>1966</v>
      </c>
    </row>
    <row r="108" spans="10:16" ht="27.5" customHeight="1" x14ac:dyDescent="0.35">
      <c r="J108" s="5" t="s">
        <v>254</v>
      </c>
      <c r="K108" s="5" t="s">
        <v>11</v>
      </c>
      <c r="L108" s="5" t="s">
        <v>255</v>
      </c>
      <c r="M108" s="29" t="s">
        <v>256</v>
      </c>
      <c r="N108" s="5" t="s">
        <v>13</v>
      </c>
      <c r="O108" s="8">
        <v>1</v>
      </c>
      <c r="P108" s="24" t="s">
        <v>1966</v>
      </c>
    </row>
    <row r="109" spans="10:16" ht="27.5" customHeight="1" x14ac:dyDescent="0.35">
      <c r="J109" s="5" t="s">
        <v>257</v>
      </c>
      <c r="K109" s="5" t="s">
        <v>11</v>
      </c>
      <c r="L109" s="5" t="s">
        <v>258</v>
      </c>
      <c r="M109" s="29" t="s">
        <v>259</v>
      </c>
      <c r="N109" s="5" t="s">
        <v>13</v>
      </c>
      <c r="O109" s="8">
        <v>98</v>
      </c>
      <c r="P109" s="24" t="s">
        <v>1966</v>
      </c>
    </row>
    <row r="110" spans="10:16" ht="27.5" customHeight="1" x14ac:dyDescent="0.35">
      <c r="J110" s="5" t="s">
        <v>260</v>
      </c>
      <c r="K110" s="5" t="s">
        <v>11</v>
      </c>
      <c r="L110" s="5" t="s">
        <v>261</v>
      </c>
      <c r="M110" s="29" t="s">
        <v>262</v>
      </c>
      <c r="N110" s="5" t="s">
        <v>13</v>
      </c>
      <c r="O110" s="8">
        <v>6</v>
      </c>
      <c r="P110" s="24" t="s">
        <v>1966</v>
      </c>
    </row>
    <row r="111" spans="10:16" ht="27.5" customHeight="1" x14ac:dyDescent="0.35">
      <c r="J111" s="5" t="s">
        <v>263</v>
      </c>
      <c r="K111" s="5" t="s">
        <v>11</v>
      </c>
      <c r="L111" s="5" t="s">
        <v>264</v>
      </c>
      <c r="M111" s="29" t="s">
        <v>265</v>
      </c>
      <c r="N111" s="5" t="s">
        <v>27</v>
      </c>
      <c r="O111" s="8">
        <v>21.580000000000002</v>
      </c>
      <c r="P111" s="24" t="s">
        <v>1966</v>
      </c>
    </row>
    <row r="112" spans="10:16" ht="27.5" customHeight="1" x14ac:dyDescent="0.35">
      <c r="J112" s="15" t="s">
        <v>266</v>
      </c>
      <c r="K112" s="15" t="s">
        <v>6</v>
      </c>
      <c r="L112" s="15" t="s">
        <v>6</v>
      </c>
      <c r="M112" s="28" t="s">
        <v>267</v>
      </c>
      <c r="N112" s="15"/>
      <c r="O112" s="17">
        <v>0</v>
      </c>
      <c r="P112" s="17"/>
    </row>
    <row r="113" spans="10:16" ht="27.5" customHeight="1" x14ac:dyDescent="0.35">
      <c r="J113" s="12" t="s">
        <v>268</v>
      </c>
      <c r="K113" s="12" t="s">
        <v>6</v>
      </c>
      <c r="L113" s="12" t="s">
        <v>6</v>
      </c>
      <c r="M113" s="30" t="s">
        <v>269</v>
      </c>
      <c r="N113" s="12"/>
      <c r="O113" s="14">
        <v>0</v>
      </c>
      <c r="P113" s="14"/>
    </row>
    <row r="114" spans="10:16" ht="27.5" customHeight="1" x14ac:dyDescent="0.35">
      <c r="J114" s="5" t="s">
        <v>270</v>
      </c>
      <c r="K114" s="5" t="s">
        <v>1</v>
      </c>
      <c r="L114" s="5" t="s">
        <v>271</v>
      </c>
      <c r="M114" s="29" t="s">
        <v>272</v>
      </c>
      <c r="N114" s="5" t="s">
        <v>51</v>
      </c>
      <c r="O114" s="8">
        <v>24.61</v>
      </c>
      <c r="P114" s="24" t="s">
        <v>1966</v>
      </c>
    </row>
    <row r="115" spans="10:16" ht="27.5" customHeight="1" x14ac:dyDescent="0.35">
      <c r="J115" s="5" t="s">
        <v>273</v>
      </c>
      <c r="K115" s="5" t="s">
        <v>1</v>
      </c>
      <c r="L115" s="5" t="s">
        <v>274</v>
      </c>
      <c r="M115" s="29" t="s">
        <v>275</v>
      </c>
      <c r="N115" s="5" t="s">
        <v>51</v>
      </c>
      <c r="O115" s="8">
        <v>23.51</v>
      </c>
      <c r="P115" s="24" t="s">
        <v>1966</v>
      </c>
    </row>
    <row r="116" spans="10:16" ht="27.5" customHeight="1" x14ac:dyDescent="0.35">
      <c r="J116" s="5" t="s">
        <v>276</v>
      </c>
      <c r="K116" s="5" t="s">
        <v>1</v>
      </c>
      <c r="L116" s="5" t="s">
        <v>277</v>
      </c>
      <c r="M116" s="29" t="s">
        <v>278</v>
      </c>
      <c r="N116" s="5" t="s">
        <v>51</v>
      </c>
      <c r="O116" s="8">
        <v>10.08</v>
      </c>
      <c r="P116" s="24" t="s">
        <v>1966</v>
      </c>
    </row>
    <row r="117" spans="10:16" ht="27.5" customHeight="1" x14ac:dyDescent="0.35">
      <c r="J117" s="12" t="s">
        <v>279</v>
      </c>
      <c r="K117" s="12" t="s">
        <v>6</v>
      </c>
      <c r="L117" s="12" t="s">
        <v>6</v>
      </c>
      <c r="M117" s="30" t="s">
        <v>280</v>
      </c>
      <c r="N117" s="12"/>
      <c r="O117" s="14">
        <v>0</v>
      </c>
      <c r="P117" s="14"/>
    </row>
    <row r="118" spans="10:16" ht="27.5" customHeight="1" x14ac:dyDescent="0.35">
      <c r="J118" s="5" t="s">
        <v>281</v>
      </c>
      <c r="K118" s="5" t="s">
        <v>1</v>
      </c>
      <c r="L118" s="5" t="s">
        <v>282</v>
      </c>
      <c r="M118" s="29" t="s">
        <v>283</v>
      </c>
      <c r="N118" s="5" t="s">
        <v>51</v>
      </c>
      <c r="O118" s="8">
        <v>26.04</v>
      </c>
      <c r="P118" s="24" t="s">
        <v>1966</v>
      </c>
    </row>
    <row r="119" spans="10:16" ht="27.5" customHeight="1" x14ac:dyDescent="0.35">
      <c r="J119" s="5" t="s">
        <v>284</v>
      </c>
      <c r="K119" s="5" t="s">
        <v>1</v>
      </c>
      <c r="L119" s="5" t="s">
        <v>285</v>
      </c>
      <c r="M119" s="29" t="s">
        <v>286</v>
      </c>
      <c r="N119" s="5" t="s">
        <v>51</v>
      </c>
      <c r="O119" s="8">
        <v>9</v>
      </c>
      <c r="P119" s="24" t="s">
        <v>1966</v>
      </c>
    </row>
    <row r="120" spans="10:16" ht="27.5" customHeight="1" x14ac:dyDescent="0.35">
      <c r="J120" s="5" t="s">
        <v>287</v>
      </c>
      <c r="K120" s="5" t="s">
        <v>11</v>
      </c>
      <c r="L120" s="5" t="s">
        <v>288</v>
      </c>
      <c r="M120" s="29" t="s">
        <v>289</v>
      </c>
      <c r="N120" s="5" t="s">
        <v>27</v>
      </c>
      <c r="O120" s="8">
        <v>154.07999999999998</v>
      </c>
      <c r="P120" s="24" t="s">
        <v>1966</v>
      </c>
    </row>
    <row r="121" spans="10:16" ht="27.5" customHeight="1" x14ac:dyDescent="0.35">
      <c r="J121" s="5" t="s">
        <v>290</v>
      </c>
      <c r="K121" s="5" t="s">
        <v>11</v>
      </c>
      <c r="L121" s="5" t="s">
        <v>291</v>
      </c>
      <c r="M121" s="29" t="s">
        <v>292</v>
      </c>
      <c r="N121" s="5" t="s">
        <v>27</v>
      </c>
      <c r="O121" s="8">
        <v>3.0000000000000004</v>
      </c>
      <c r="P121" s="24" t="s">
        <v>1966</v>
      </c>
    </row>
    <row r="122" spans="10:16" ht="27.5" customHeight="1" x14ac:dyDescent="0.35">
      <c r="J122" s="15" t="s">
        <v>293</v>
      </c>
      <c r="K122" s="15" t="s">
        <v>6</v>
      </c>
      <c r="L122" s="15" t="s">
        <v>6</v>
      </c>
      <c r="M122" s="28" t="s">
        <v>294</v>
      </c>
      <c r="N122" s="15"/>
      <c r="O122" s="17">
        <v>0</v>
      </c>
      <c r="P122" s="17"/>
    </row>
    <row r="123" spans="10:16" ht="27.5" customHeight="1" x14ac:dyDescent="0.35">
      <c r="J123" s="12" t="s">
        <v>295</v>
      </c>
      <c r="K123" s="12" t="s">
        <v>6</v>
      </c>
      <c r="L123" s="12" t="s">
        <v>6</v>
      </c>
      <c r="M123" s="30" t="s">
        <v>296</v>
      </c>
      <c r="N123" s="12"/>
      <c r="O123" s="14">
        <v>0</v>
      </c>
      <c r="P123" s="14"/>
    </row>
    <row r="124" spans="10:16" ht="27.5" customHeight="1" x14ac:dyDescent="0.35">
      <c r="J124" s="5" t="s">
        <v>297</v>
      </c>
      <c r="K124" s="5" t="s">
        <v>11</v>
      </c>
      <c r="L124" s="5" t="s">
        <v>298</v>
      </c>
      <c r="M124" s="29" t="s">
        <v>299</v>
      </c>
      <c r="N124" s="5" t="s">
        <v>27</v>
      </c>
      <c r="O124" s="8">
        <v>13.86</v>
      </c>
      <c r="P124" s="24" t="s">
        <v>1966</v>
      </c>
    </row>
    <row r="125" spans="10:16" ht="27.5" customHeight="1" x14ac:dyDescent="0.35">
      <c r="J125" s="15" t="s">
        <v>300</v>
      </c>
      <c r="K125" s="15" t="s">
        <v>6</v>
      </c>
      <c r="L125" s="15" t="s">
        <v>6</v>
      </c>
      <c r="M125" s="28" t="s">
        <v>301</v>
      </c>
      <c r="N125" s="15"/>
      <c r="O125" s="17">
        <v>0</v>
      </c>
      <c r="P125" s="17"/>
    </row>
    <row r="126" spans="10:16" ht="27.5" customHeight="1" x14ac:dyDescent="0.35">
      <c r="J126" s="12" t="s">
        <v>302</v>
      </c>
      <c r="K126" s="12" t="s">
        <v>6</v>
      </c>
      <c r="L126" s="12" t="s">
        <v>6</v>
      </c>
      <c r="M126" s="30" t="s">
        <v>303</v>
      </c>
      <c r="N126" s="12"/>
      <c r="O126" s="14">
        <v>0</v>
      </c>
      <c r="P126" s="14"/>
    </row>
    <row r="127" spans="10:16" ht="27.5" customHeight="1" x14ac:dyDescent="0.35">
      <c r="J127" s="5" t="s">
        <v>304</v>
      </c>
      <c r="K127" s="5" t="s">
        <v>11</v>
      </c>
      <c r="L127" s="5" t="s">
        <v>305</v>
      </c>
      <c r="M127" s="29" t="s">
        <v>306</v>
      </c>
      <c r="N127" s="5" t="s">
        <v>27</v>
      </c>
      <c r="O127" s="8">
        <v>3.99</v>
      </c>
      <c r="P127" s="24" t="s">
        <v>1966</v>
      </c>
    </row>
    <row r="128" spans="10:16" ht="27.5" customHeight="1" x14ac:dyDescent="0.35">
      <c r="J128" s="15" t="s">
        <v>307</v>
      </c>
      <c r="K128" s="15" t="s">
        <v>6</v>
      </c>
      <c r="L128" s="15" t="s">
        <v>6</v>
      </c>
      <c r="M128" s="28" t="s">
        <v>308</v>
      </c>
      <c r="N128" s="15"/>
      <c r="O128" s="17">
        <v>0</v>
      </c>
      <c r="P128" s="17"/>
    </row>
    <row r="129" spans="10:16" ht="27.5" customHeight="1" x14ac:dyDescent="0.35">
      <c r="J129" s="5" t="s">
        <v>309</v>
      </c>
      <c r="K129" s="5" t="s">
        <v>11</v>
      </c>
      <c r="L129" s="5" t="s">
        <v>310</v>
      </c>
      <c r="M129" s="29" t="s">
        <v>311</v>
      </c>
      <c r="N129" s="5" t="s">
        <v>13</v>
      </c>
      <c r="O129" s="8">
        <v>37</v>
      </c>
      <c r="P129" s="24" t="s">
        <v>1966</v>
      </c>
    </row>
    <row r="130" spans="10:16" ht="27.5" customHeight="1" x14ac:dyDescent="0.35">
      <c r="J130" s="5" t="s">
        <v>312</v>
      </c>
      <c r="K130" s="5" t="s">
        <v>1</v>
      </c>
      <c r="L130" s="5" t="s">
        <v>313</v>
      </c>
      <c r="M130" s="29" t="s">
        <v>314</v>
      </c>
      <c r="N130" s="5" t="s">
        <v>13</v>
      </c>
      <c r="O130" s="8">
        <v>3</v>
      </c>
      <c r="P130" s="24" t="s">
        <v>1966</v>
      </c>
    </row>
    <row r="131" spans="10:16" ht="27.5" customHeight="1" x14ac:dyDescent="0.35">
      <c r="J131" s="5" t="s">
        <v>315</v>
      </c>
      <c r="K131" s="5" t="s">
        <v>11</v>
      </c>
      <c r="L131" s="5" t="s">
        <v>316</v>
      </c>
      <c r="M131" s="29" t="s">
        <v>317</v>
      </c>
      <c r="N131" s="5" t="s">
        <v>13</v>
      </c>
      <c r="O131" s="8">
        <v>3</v>
      </c>
      <c r="P131" s="24" t="s">
        <v>1966</v>
      </c>
    </row>
    <row r="132" spans="10:16" ht="27.5" customHeight="1" x14ac:dyDescent="0.35">
      <c r="J132" s="5" t="s">
        <v>318</v>
      </c>
      <c r="K132" s="5" t="s">
        <v>1</v>
      </c>
      <c r="L132" s="5" t="s">
        <v>319</v>
      </c>
      <c r="M132" s="29" t="s">
        <v>320</v>
      </c>
      <c r="N132" s="5" t="s">
        <v>13</v>
      </c>
      <c r="O132" s="8">
        <v>54</v>
      </c>
      <c r="P132" s="24" t="s">
        <v>1966</v>
      </c>
    </row>
    <row r="133" spans="10:16" ht="27.5" customHeight="1" x14ac:dyDescent="0.35">
      <c r="J133" s="5" t="s">
        <v>321</v>
      </c>
      <c r="K133" s="5" t="s">
        <v>11</v>
      </c>
      <c r="L133" s="5" t="s">
        <v>322</v>
      </c>
      <c r="M133" s="29" t="s">
        <v>323</v>
      </c>
      <c r="N133" s="5" t="s">
        <v>27</v>
      </c>
      <c r="O133" s="8">
        <v>154.07999999999998</v>
      </c>
      <c r="P133" s="24" t="s">
        <v>1966</v>
      </c>
    </row>
    <row r="134" spans="10:16" ht="27.5" customHeight="1" x14ac:dyDescent="0.35">
      <c r="J134" s="5" t="s">
        <v>324</v>
      </c>
      <c r="K134" s="5" t="s">
        <v>1</v>
      </c>
      <c r="L134" s="5" t="s">
        <v>325</v>
      </c>
      <c r="M134" s="29" t="s">
        <v>326</v>
      </c>
      <c r="N134" s="5" t="s">
        <v>13</v>
      </c>
      <c r="O134" s="8">
        <v>41</v>
      </c>
      <c r="P134" s="24" t="s">
        <v>1966</v>
      </c>
    </row>
    <row r="135" spans="10:16" ht="27.5" customHeight="1" x14ac:dyDescent="0.35">
      <c r="J135" s="5" t="s">
        <v>327</v>
      </c>
      <c r="K135" s="5" t="s">
        <v>1</v>
      </c>
      <c r="L135" s="5" t="s">
        <v>328</v>
      </c>
      <c r="M135" s="29" t="s">
        <v>329</v>
      </c>
      <c r="N135" s="5" t="s">
        <v>13</v>
      </c>
      <c r="O135" s="8">
        <v>44</v>
      </c>
      <c r="P135" s="24" t="s">
        <v>1966</v>
      </c>
    </row>
    <row r="136" spans="10:16" ht="27.5" customHeight="1" x14ac:dyDescent="0.35">
      <c r="J136" s="5" t="s">
        <v>330</v>
      </c>
      <c r="K136" s="5" t="s">
        <v>11</v>
      </c>
      <c r="L136" s="5" t="s">
        <v>331</v>
      </c>
      <c r="M136" s="29" t="s">
        <v>332</v>
      </c>
      <c r="N136" s="5" t="s">
        <v>13</v>
      </c>
      <c r="O136" s="8">
        <v>3</v>
      </c>
      <c r="P136" s="24" t="s">
        <v>1966</v>
      </c>
    </row>
    <row r="137" spans="10:16" ht="27.5" customHeight="1" x14ac:dyDescent="0.35">
      <c r="J137" s="5" t="s">
        <v>333</v>
      </c>
      <c r="K137" s="5" t="s">
        <v>11</v>
      </c>
      <c r="L137" s="5" t="s">
        <v>334</v>
      </c>
      <c r="M137" s="29" t="s">
        <v>335</v>
      </c>
      <c r="N137" s="5" t="s">
        <v>37</v>
      </c>
      <c r="O137" s="8">
        <v>220</v>
      </c>
      <c r="P137" s="24" t="s">
        <v>1966</v>
      </c>
    </row>
    <row r="138" spans="10:16" ht="27.5" customHeight="1" x14ac:dyDescent="0.35">
      <c r="J138" s="5" t="s">
        <v>336</v>
      </c>
      <c r="K138" s="5" t="s">
        <v>1</v>
      </c>
      <c r="L138" s="5" t="s">
        <v>337</v>
      </c>
      <c r="M138" s="29" t="s">
        <v>338</v>
      </c>
      <c r="N138" s="5" t="s">
        <v>37</v>
      </c>
      <c r="O138" s="8">
        <v>1064.4000000000001</v>
      </c>
      <c r="P138" s="24" t="s">
        <v>1966</v>
      </c>
    </row>
    <row r="139" spans="10:16" ht="27.5" customHeight="1" x14ac:dyDescent="0.35">
      <c r="J139" s="5" t="s">
        <v>339</v>
      </c>
      <c r="K139" s="5" t="s">
        <v>11</v>
      </c>
      <c r="L139" s="5" t="s">
        <v>340</v>
      </c>
      <c r="M139" s="29" t="s">
        <v>341</v>
      </c>
      <c r="N139" s="5" t="s">
        <v>13</v>
      </c>
      <c r="O139" s="8">
        <v>48</v>
      </c>
      <c r="P139" s="24" t="s">
        <v>1966</v>
      </c>
    </row>
    <row r="140" spans="10:16" ht="27.5" customHeight="1" x14ac:dyDescent="0.35">
      <c r="J140" s="9" t="s">
        <v>342</v>
      </c>
      <c r="K140" s="9" t="s">
        <v>6</v>
      </c>
      <c r="L140" s="9" t="s">
        <v>6</v>
      </c>
      <c r="M140" s="27" t="s">
        <v>343</v>
      </c>
      <c r="N140" s="9"/>
      <c r="O140" s="11">
        <v>0</v>
      </c>
      <c r="P140" s="11"/>
    </row>
    <row r="141" spans="10:16" ht="27.5" customHeight="1" x14ac:dyDescent="0.35">
      <c r="J141" s="15" t="s">
        <v>344</v>
      </c>
      <c r="K141" s="15" t="s">
        <v>6</v>
      </c>
      <c r="L141" s="15" t="s">
        <v>6</v>
      </c>
      <c r="M141" s="28" t="s">
        <v>91</v>
      </c>
      <c r="N141" s="15"/>
      <c r="O141" s="17">
        <v>0</v>
      </c>
      <c r="P141" s="17"/>
    </row>
    <row r="142" spans="10:16" ht="27.5" customHeight="1" x14ac:dyDescent="0.35">
      <c r="J142" s="5" t="s">
        <v>345</v>
      </c>
      <c r="K142" s="5" t="s">
        <v>1</v>
      </c>
      <c r="L142" s="5" t="s">
        <v>346</v>
      </c>
      <c r="M142" s="29" t="s">
        <v>347</v>
      </c>
      <c r="N142" s="5" t="s">
        <v>51</v>
      </c>
      <c r="O142" s="8">
        <v>2502.52</v>
      </c>
      <c r="P142" s="24" t="s">
        <v>1966</v>
      </c>
    </row>
    <row r="143" spans="10:16" ht="27.5" customHeight="1" x14ac:dyDescent="0.35">
      <c r="J143" s="5" t="s">
        <v>348</v>
      </c>
      <c r="K143" s="5" t="s">
        <v>1</v>
      </c>
      <c r="L143" s="5" t="s">
        <v>349</v>
      </c>
      <c r="M143" s="29" t="s">
        <v>350</v>
      </c>
      <c r="N143" s="5" t="s">
        <v>51</v>
      </c>
      <c r="O143" s="8">
        <v>2502.52</v>
      </c>
      <c r="P143" s="24" t="s">
        <v>1966</v>
      </c>
    </row>
    <row r="144" spans="10:16" ht="27.5" customHeight="1" x14ac:dyDescent="0.35">
      <c r="J144" s="15" t="s">
        <v>351</v>
      </c>
      <c r="K144" s="15" t="s">
        <v>6</v>
      </c>
      <c r="L144" s="15" t="s">
        <v>6</v>
      </c>
      <c r="M144" s="28" t="s">
        <v>352</v>
      </c>
      <c r="N144" s="15"/>
      <c r="O144" s="17">
        <v>0</v>
      </c>
      <c r="P144" s="17"/>
    </row>
    <row r="145" spans="10:16" ht="27.5" customHeight="1" x14ac:dyDescent="0.35">
      <c r="J145" s="5" t="s">
        <v>353</v>
      </c>
      <c r="K145" s="5" t="s">
        <v>1</v>
      </c>
      <c r="L145" s="5" t="s">
        <v>354</v>
      </c>
      <c r="M145" s="29" t="s">
        <v>355</v>
      </c>
      <c r="N145" s="5" t="s">
        <v>51</v>
      </c>
      <c r="O145" s="8">
        <v>249.06</v>
      </c>
      <c r="P145" s="24" t="s">
        <v>1966</v>
      </c>
    </row>
    <row r="146" spans="10:16" ht="27.5" customHeight="1" x14ac:dyDescent="0.35">
      <c r="J146" s="5" t="s">
        <v>356</v>
      </c>
      <c r="K146" s="5" t="s">
        <v>11</v>
      </c>
      <c r="L146" s="5" t="s">
        <v>357</v>
      </c>
      <c r="M146" s="29" t="s">
        <v>358</v>
      </c>
      <c r="N146" s="5" t="s">
        <v>27</v>
      </c>
      <c r="O146" s="8">
        <v>2253.46</v>
      </c>
      <c r="P146" s="24" t="s">
        <v>1966</v>
      </c>
    </row>
    <row r="147" spans="10:16" ht="27.5" customHeight="1" x14ac:dyDescent="0.35">
      <c r="J147" s="5" t="s">
        <v>359</v>
      </c>
      <c r="K147" s="5" t="s">
        <v>11</v>
      </c>
      <c r="L147" s="5" t="s">
        <v>360</v>
      </c>
      <c r="M147" s="29" t="s">
        <v>361</v>
      </c>
      <c r="N147" s="5" t="s">
        <v>27</v>
      </c>
      <c r="O147" s="8">
        <v>130.84</v>
      </c>
      <c r="P147" s="24" t="s">
        <v>1966</v>
      </c>
    </row>
    <row r="148" spans="10:16" ht="27.5" customHeight="1" x14ac:dyDescent="0.35">
      <c r="J148" s="15" t="s">
        <v>362</v>
      </c>
      <c r="K148" s="15" t="s">
        <v>6</v>
      </c>
      <c r="L148" s="15" t="s">
        <v>6</v>
      </c>
      <c r="M148" s="28" t="s">
        <v>363</v>
      </c>
      <c r="N148" s="15"/>
      <c r="O148" s="17">
        <v>0</v>
      </c>
      <c r="P148" s="17"/>
    </row>
    <row r="149" spans="10:16" ht="27.5" customHeight="1" x14ac:dyDescent="0.35">
      <c r="J149" s="5" t="s">
        <v>364</v>
      </c>
      <c r="K149" s="5" t="s">
        <v>1</v>
      </c>
      <c r="L149" s="5" t="s">
        <v>365</v>
      </c>
      <c r="M149" s="29" t="s">
        <v>366</v>
      </c>
      <c r="N149" s="5" t="s">
        <v>37</v>
      </c>
      <c r="O149" s="8">
        <v>652.68999999999994</v>
      </c>
      <c r="P149" s="24" t="s">
        <v>1966</v>
      </c>
    </row>
    <row r="150" spans="10:16" ht="27.5" customHeight="1" x14ac:dyDescent="0.35">
      <c r="J150" s="5" t="s">
        <v>367</v>
      </c>
      <c r="K150" s="5" t="s">
        <v>1</v>
      </c>
      <c r="L150" s="5" t="s">
        <v>368</v>
      </c>
      <c r="M150" s="29" t="s">
        <v>369</v>
      </c>
      <c r="N150" s="5" t="s">
        <v>37</v>
      </c>
      <c r="O150" s="8">
        <v>429.30000000000007</v>
      </c>
      <c r="P150" s="24" t="s">
        <v>1966</v>
      </c>
    </row>
    <row r="151" spans="10:16" ht="27.5" customHeight="1" x14ac:dyDescent="0.35">
      <c r="J151" s="5" t="s">
        <v>370</v>
      </c>
      <c r="K151" s="5" t="s">
        <v>11</v>
      </c>
      <c r="L151" s="5" t="s">
        <v>371</v>
      </c>
      <c r="M151" s="29" t="s">
        <v>372</v>
      </c>
      <c r="N151" s="5" t="s">
        <v>37</v>
      </c>
      <c r="O151" s="8">
        <v>116.54</v>
      </c>
      <c r="P151" s="24" t="s">
        <v>1966</v>
      </c>
    </row>
    <row r="152" spans="10:16" ht="27.5" customHeight="1" x14ac:dyDescent="0.35">
      <c r="J152" s="9" t="s">
        <v>373</v>
      </c>
      <c r="K152" s="9" t="s">
        <v>6</v>
      </c>
      <c r="L152" s="9" t="s">
        <v>6</v>
      </c>
      <c r="M152" s="27" t="s">
        <v>374</v>
      </c>
      <c r="N152" s="9"/>
      <c r="O152" s="11">
        <v>0</v>
      </c>
      <c r="P152" s="11"/>
    </row>
    <row r="153" spans="10:16" ht="27.5" customHeight="1" x14ac:dyDescent="0.35">
      <c r="J153" s="5" t="s">
        <v>375</v>
      </c>
      <c r="K153" s="5" t="s">
        <v>1</v>
      </c>
      <c r="L153" s="5" t="s">
        <v>376</v>
      </c>
      <c r="M153" s="29" t="s">
        <v>377</v>
      </c>
      <c r="N153" s="5" t="s">
        <v>51</v>
      </c>
      <c r="O153" s="8">
        <v>863.95</v>
      </c>
      <c r="P153" s="24" t="s">
        <v>1966</v>
      </c>
    </row>
    <row r="154" spans="10:16" ht="27.5" customHeight="1" x14ac:dyDescent="0.35">
      <c r="J154" s="5" t="s">
        <v>378</v>
      </c>
      <c r="K154" s="5" t="s">
        <v>1</v>
      </c>
      <c r="L154" s="5" t="s">
        <v>379</v>
      </c>
      <c r="M154" s="29" t="s">
        <v>380</v>
      </c>
      <c r="N154" s="5" t="s">
        <v>51</v>
      </c>
      <c r="O154" s="8">
        <v>610</v>
      </c>
      <c r="P154" s="24" t="s">
        <v>1966</v>
      </c>
    </row>
    <row r="155" spans="10:16" ht="27.5" customHeight="1" x14ac:dyDescent="0.35">
      <c r="J155" s="5" t="s">
        <v>381</v>
      </c>
      <c r="K155" s="5" t="s">
        <v>1</v>
      </c>
      <c r="L155" s="5" t="s">
        <v>382</v>
      </c>
      <c r="M155" s="29" t="s">
        <v>383</v>
      </c>
      <c r="N155" s="5" t="s">
        <v>51</v>
      </c>
      <c r="O155" s="8">
        <v>1660.7600000000002</v>
      </c>
      <c r="P155" s="24" t="s">
        <v>1966</v>
      </c>
    </row>
    <row r="156" spans="10:16" ht="27.5" customHeight="1" x14ac:dyDescent="0.35">
      <c r="J156" s="9" t="s">
        <v>384</v>
      </c>
      <c r="K156" s="9" t="s">
        <v>6</v>
      </c>
      <c r="L156" s="9" t="s">
        <v>6</v>
      </c>
      <c r="M156" s="27" t="s">
        <v>385</v>
      </c>
      <c r="N156" s="9"/>
      <c r="O156" s="11">
        <v>0</v>
      </c>
      <c r="P156" s="11"/>
    </row>
    <row r="157" spans="10:16" ht="27.5" customHeight="1" x14ac:dyDescent="0.35">
      <c r="J157" s="15" t="s">
        <v>386</v>
      </c>
      <c r="K157" s="15" t="s">
        <v>6</v>
      </c>
      <c r="L157" s="15" t="s">
        <v>6</v>
      </c>
      <c r="M157" s="28" t="s">
        <v>387</v>
      </c>
      <c r="N157" s="15"/>
      <c r="O157" s="17">
        <v>0</v>
      </c>
      <c r="P157" s="17"/>
    </row>
    <row r="158" spans="10:16" ht="27.5" customHeight="1" x14ac:dyDescent="0.35">
      <c r="J158" s="5" t="s">
        <v>388</v>
      </c>
      <c r="K158" s="5" t="s">
        <v>1</v>
      </c>
      <c r="L158" s="5" t="s">
        <v>389</v>
      </c>
      <c r="M158" s="29" t="s">
        <v>390</v>
      </c>
      <c r="N158" s="5" t="s">
        <v>51</v>
      </c>
      <c r="O158" s="8">
        <v>7702.34</v>
      </c>
      <c r="P158" s="24" t="s">
        <v>1966</v>
      </c>
    </row>
    <row r="159" spans="10:16" ht="27.5" customHeight="1" x14ac:dyDescent="0.35">
      <c r="J159" s="5" t="s">
        <v>391</v>
      </c>
      <c r="K159" s="5" t="s">
        <v>1</v>
      </c>
      <c r="L159" s="5" t="s">
        <v>392</v>
      </c>
      <c r="M159" s="29" t="s">
        <v>393</v>
      </c>
      <c r="N159" s="5" t="s">
        <v>51</v>
      </c>
      <c r="O159" s="8">
        <v>7415.6299999999992</v>
      </c>
      <c r="P159" s="24" t="s">
        <v>1966</v>
      </c>
    </row>
    <row r="160" spans="10:16" ht="27.5" customHeight="1" x14ac:dyDescent="0.35">
      <c r="J160" s="5" t="s">
        <v>394</v>
      </c>
      <c r="K160" s="5" t="s">
        <v>1</v>
      </c>
      <c r="L160" s="5" t="s">
        <v>395</v>
      </c>
      <c r="M160" s="29" t="s">
        <v>396</v>
      </c>
      <c r="N160" s="5" t="s">
        <v>51</v>
      </c>
      <c r="O160" s="8">
        <v>286.71000000000004</v>
      </c>
      <c r="P160" s="24" t="s">
        <v>1966</v>
      </c>
    </row>
    <row r="161" spans="10:16" ht="27.5" customHeight="1" x14ac:dyDescent="0.35">
      <c r="J161" s="5" t="s">
        <v>397</v>
      </c>
      <c r="K161" s="5" t="s">
        <v>11</v>
      </c>
      <c r="L161" s="5" t="s">
        <v>398</v>
      </c>
      <c r="M161" s="29" t="s">
        <v>399</v>
      </c>
      <c r="N161" s="5" t="s">
        <v>27</v>
      </c>
      <c r="O161" s="8">
        <v>238.50000000000003</v>
      </c>
      <c r="P161" s="24" t="s">
        <v>1966</v>
      </c>
    </row>
    <row r="162" spans="10:16" ht="27.5" customHeight="1" x14ac:dyDescent="0.35">
      <c r="J162" s="15" t="s">
        <v>400</v>
      </c>
      <c r="K162" s="15" t="s">
        <v>6</v>
      </c>
      <c r="L162" s="15" t="s">
        <v>6</v>
      </c>
      <c r="M162" s="28" t="s">
        <v>401</v>
      </c>
      <c r="N162" s="15"/>
      <c r="O162" s="17">
        <v>0</v>
      </c>
      <c r="P162" s="17"/>
    </row>
    <row r="163" spans="10:16" ht="27.5" customHeight="1" x14ac:dyDescent="0.35">
      <c r="J163" s="5" t="s">
        <v>402</v>
      </c>
      <c r="K163" s="5" t="s">
        <v>1</v>
      </c>
      <c r="L163" s="5" t="s">
        <v>403</v>
      </c>
      <c r="M163" s="29" t="s">
        <v>404</v>
      </c>
      <c r="N163" s="5" t="s">
        <v>51</v>
      </c>
      <c r="O163" s="8">
        <v>2033.6799999999998</v>
      </c>
      <c r="P163" s="24" t="s">
        <v>1966</v>
      </c>
    </row>
    <row r="164" spans="10:16" ht="27.5" customHeight="1" x14ac:dyDescent="0.35">
      <c r="J164" s="9" t="s">
        <v>405</v>
      </c>
      <c r="K164" s="9" t="s">
        <v>6</v>
      </c>
      <c r="L164" s="9" t="s">
        <v>6</v>
      </c>
      <c r="M164" s="27" t="s">
        <v>406</v>
      </c>
      <c r="N164" s="9"/>
      <c r="O164" s="11">
        <v>0</v>
      </c>
      <c r="P164" s="11"/>
    </row>
    <row r="165" spans="10:16" ht="27.5" customHeight="1" x14ac:dyDescent="0.35">
      <c r="J165" s="15" t="s">
        <v>407</v>
      </c>
      <c r="K165" s="15" t="s">
        <v>6</v>
      </c>
      <c r="L165" s="15" t="s">
        <v>6</v>
      </c>
      <c r="M165" s="28" t="s">
        <v>387</v>
      </c>
      <c r="N165" s="15"/>
      <c r="O165" s="17">
        <v>0</v>
      </c>
      <c r="P165" s="17"/>
    </row>
    <row r="166" spans="10:16" ht="27.5" customHeight="1" x14ac:dyDescent="0.35">
      <c r="J166" s="5" t="s">
        <v>408</v>
      </c>
      <c r="K166" s="5" t="s">
        <v>1</v>
      </c>
      <c r="L166" s="5" t="s">
        <v>409</v>
      </c>
      <c r="M166" s="29" t="s">
        <v>410</v>
      </c>
      <c r="N166" s="5" t="s">
        <v>51</v>
      </c>
      <c r="O166" s="8">
        <v>3744.5099999999998</v>
      </c>
      <c r="P166" s="24" t="s">
        <v>1966</v>
      </c>
    </row>
    <row r="167" spans="10:16" ht="27.5" customHeight="1" x14ac:dyDescent="0.35">
      <c r="J167" s="5" t="s">
        <v>411</v>
      </c>
      <c r="K167" s="5" t="s">
        <v>11</v>
      </c>
      <c r="L167" s="5" t="s">
        <v>412</v>
      </c>
      <c r="M167" s="29" t="s">
        <v>413</v>
      </c>
      <c r="N167" s="5" t="s">
        <v>27</v>
      </c>
      <c r="O167" s="8">
        <v>2653.8599999999997</v>
      </c>
      <c r="P167" s="24" t="s">
        <v>1966</v>
      </c>
    </row>
    <row r="168" spans="10:16" ht="27.5" customHeight="1" x14ac:dyDescent="0.35">
      <c r="J168" s="5" t="s">
        <v>414</v>
      </c>
      <c r="K168" s="5" t="s">
        <v>1</v>
      </c>
      <c r="L168" s="5" t="s">
        <v>415</v>
      </c>
      <c r="M168" s="29" t="s">
        <v>416</v>
      </c>
      <c r="N168" s="5" t="s">
        <v>51</v>
      </c>
      <c r="O168" s="8">
        <v>248.29000000000002</v>
      </c>
      <c r="P168" s="24" t="s">
        <v>1966</v>
      </c>
    </row>
    <row r="169" spans="10:16" ht="27.5" customHeight="1" x14ac:dyDescent="0.35">
      <c r="J169" s="15" t="s">
        <v>417</v>
      </c>
      <c r="K169" s="15" t="s">
        <v>6</v>
      </c>
      <c r="L169" s="15" t="s">
        <v>6</v>
      </c>
      <c r="M169" s="28" t="s">
        <v>418</v>
      </c>
      <c r="N169" s="15"/>
      <c r="O169" s="17">
        <v>0</v>
      </c>
      <c r="P169" s="17"/>
    </row>
    <row r="170" spans="10:16" ht="27.5" customHeight="1" x14ac:dyDescent="0.35">
      <c r="J170" s="5" t="s">
        <v>419</v>
      </c>
      <c r="K170" s="5" t="s">
        <v>11</v>
      </c>
      <c r="L170" s="5" t="s">
        <v>420</v>
      </c>
      <c r="M170" s="29" t="s">
        <v>421</v>
      </c>
      <c r="N170" s="5" t="s">
        <v>27</v>
      </c>
      <c r="O170" s="8">
        <v>2653.8599999999997</v>
      </c>
      <c r="P170" s="24" t="s">
        <v>1966</v>
      </c>
    </row>
    <row r="171" spans="10:16" ht="27.5" customHeight="1" x14ac:dyDescent="0.35">
      <c r="J171" s="15" t="s">
        <v>422</v>
      </c>
      <c r="K171" s="15" t="s">
        <v>6</v>
      </c>
      <c r="L171" s="15" t="s">
        <v>6</v>
      </c>
      <c r="M171" s="28" t="s">
        <v>423</v>
      </c>
      <c r="N171" s="15"/>
      <c r="O171" s="17">
        <v>0</v>
      </c>
      <c r="P171" s="17"/>
    </row>
    <row r="172" spans="10:16" ht="27.5" customHeight="1" x14ac:dyDescent="0.35">
      <c r="J172" s="5" t="s">
        <v>424</v>
      </c>
      <c r="K172" s="5" t="s">
        <v>11</v>
      </c>
      <c r="L172" s="5" t="s">
        <v>425</v>
      </c>
      <c r="M172" s="29" t="s">
        <v>426</v>
      </c>
      <c r="N172" s="5" t="s">
        <v>27</v>
      </c>
      <c r="O172" s="8">
        <v>63.63</v>
      </c>
      <c r="P172" s="24" t="s">
        <v>1966</v>
      </c>
    </row>
    <row r="173" spans="10:16" ht="27.5" customHeight="1" x14ac:dyDescent="0.35">
      <c r="J173" s="5" t="s">
        <v>427</v>
      </c>
      <c r="K173" s="5" t="s">
        <v>1</v>
      </c>
      <c r="L173" s="5" t="s">
        <v>428</v>
      </c>
      <c r="M173" s="29" t="s">
        <v>429</v>
      </c>
      <c r="N173" s="5" t="s">
        <v>51</v>
      </c>
      <c r="O173" s="8">
        <v>184.66</v>
      </c>
      <c r="P173" s="24" t="s">
        <v>1966</v>
      </c>
    </row>
    <row r="174" spans="10:16" ht="27.5" customHeight="1" x14ac:dyDescent="0.35">
      <c r="J174" s="15" t="s">
        <v>430</v>
      </c>
      <c r="K174" s="15" t="s">
        <v>6</v>
      </c>
      <c r="L174" s="15" t="s">
        <v>6</v>
      </c>
      <c r="M174" s="28" t="s">
        <v>431</v>
      </c>
      <c r="N174" s="15"/>
      <c r="O174" s="17">
        <v>0</v>
      </c>
      <c r="P174" s="17"/>
    </row>
    <row r="175" spans="10:16" ht="27.5" customHeight="1" x14ac:dyDescent="0.35">
      <c r="J175" s="5" t="s">
        <v>432</v>
      </c>
      <c r="K175" s="5" t="s">
        <v>11</v>
      </c>
      <c r="L175" s="5" t="s">
        <v>433</v>
      </c>
      <c r="M175" s="29" t="s">
        <v>434</v>
      </c>
      <c r="N175" s="5" t="s">
        <v>37</v>
      </c>
      <c r="O175" s="8">
        <v>1969.8000000000002</v>
      </c>
      <c r="P175" s="24" t="s">
        <v>1966</v>
      </c>
    </row>
    <row r="176" spans="10:16" ht="27.5" customHeight="1" x14ac:dyDescent="0.35">
      <c r="J176" s="9" t="s">
        <v>435</v>
      </c>
      <c r="K176" s="9" t="s">
        <v>6</v>
      </c>
      <c r="L176" s="9" t="s">
        <v>6</v>
      </c>
      <c r="M176" s="27" t="s">
        <v>436</v>
      </c>
      <c r="N176" s="9"/>
      <c r="O176" s="11">
        <v>0</v>
      </c>
      <c r="P176" s="11"/>
    </row>
    <row r="177" spans="10:16" ht="27.5" customHeight="1" x14ac:dyDescent="0.35">
      <c r="J177" s="5" t="s">
        <v>437</v>
      </c>
      <c r="K177" s="5" t="s">
        <v>11</v>
      </c>
      <c r="L177" s="5" t="s">
        <v>438</v>
      </c>
      <c r="M177" s="29" t="s">
        <v>439</v>
      </c>
      <c r="N177" s="5" t="s">
        <v>27</v>
      </c>
      <c r="O177" s="8">
        <v>253.95</v>
      </c>
      <c r="P177" s="24" t="s">
        <v>1966</v>
      </c>
    </row>
    <row r="178" spans="10:16" ht="27.5" customHeight="1" x14ac:dyDescent="0.35">
      <c r="J178" s="9" t="s">
        <v>440</v>
      </c>
      <c r="K178" s="9" t="s">
        <v>6</v>
      </c>
      <c r="L178" s="9" t="s">
        <v>6</v>
      </c>
      <c r="M178" s="27" t="s">
        <v>441</v>
      </c>
      <c r="N178" s="9"/>
      <c r="O178" s="11">
        <v>0</v>
      </c>
      <c r="P178" s="11"/>
    </row>
    <row r="179" spans="10:16" ht="27.5" customHeight="1" x14ac:dyDescent="0.35">
      <c r="J179" s="5" t="s">
        <v>442</v>
      </c>
      <c r="K179" s="5" t="s">
        <v>1</v>
      </c>
      <c r="L179" s="5" t="s">
        <v>443</v>
      </c>
      <c r="M179" s="29" t="s">
        <v>444</v>
      </c>
      <c r="N179" s="5" t="s">
        <v>51</v>
      </c>
      <c r="O179" s="8">
        <v>2842.7</v>
      </c>
      <c r="P179" s="24" t="s">
        <v>1966</v>
      </c>
    </row>
    <row r="180" spans="10:16" ht="27.5" customHeight="1" x14ac:dyDescent="0.35">
      <c r="J180" s="9" t="s">
        <v>445</v>
      </c>
      <c r="K180" s="9" t="s">
        <v>6</v>
      </c>
      <c r="L180" s="9" t="s">
        <v>6</v>
      </c>
      <c r="M180" s="27" t="s">
        <v>446</v>
      </c>
      <c r="N180" s="9"/>
      <c r="O180" s="11">
        <v>0</v>
      </c>
      <c r="P180" s="11"/>
    </row>
    <row r="181" spans="10:16" ht="27.5" customHeight="1" x14ac:dyDescent="0.35">
      <c r="J181" s="5" t="s">
        <v>447</v>
      </c>
      <c r="K181" s="5" t="s">
        <v>11</v>
      </c>
      <c r="L181" s="5" t="s">
        <v>448</v>
      </c>
      <c r="M181" s="29" t="s">
        <v>449</v>
      </c>
      <c r="N181" s="5" t="s">
        <v>13</v>
      </c>
      <c r="O181" s="8">
        <v>337.55</v>
      </c>
      <c r="P181" s="24" t="s">
        <v>1966</v>
      </c>
    </row>
    <row r="182" spans="10:16" ht="27.5" customHeight="1" x14ac:dyDescent="0.35">
      <c r="J182" s="9" t="s">
        <v>450</v>
      </c>
      <c r="K182" s="9" t="s">
        <v>6</v>
      </c>
      <c r="L182" s="9" t="s">
        <v>6</v>
      </c>
      <c r="M182" s="27" t="s">
        <v>451</v>
      </c>
      <c r="N182" s="9"/>
      <c r="O182" s="11">
        <v>0</v>
      </c>
      <c r="P182" s="11"/>
    </row>
    <row r="183" spans="10:16" ht="27.5" customHeight="1" x14ac:dyDescent="0.35">
      <c r="J183" s="15" t="s">
        <v>452</v>
      </c>
      <c r="K183" s="15" t="s">
        <v>6</v>
      </c>
      <c r="L183" s="15" t="s">
        <v>6</v>
      </c>
      <c r="M183" s="28" t="s">
        <v>453</v>
      </c>
      <c r="N183" s="15"/>
      <c r="O183" s="17">
        <v>0</v>
      </c>
      <c r="P183" s="17"/>
    </row>
    <row r="184" spans="10:16" ht="27.5" customHeight="1" x14ac:dyDescent="0.35">
      <c r="J184" s="5" t="s">
        <v>454</v>
      </c>
      <c r="K184" s="5" t="s">
        <v>1</v>
      </c>
      <c r="L184" s="5" t="s">
        <v>455</v>
      </c>
      <c r="M184" s="29" t="s">
        <v>456</v>
      </c>
      <c r="N184" s="5" t="s">
        <v>51</v>
      </c>
      <c r="O184" s="8">
        <v>13925.84</v>
      </c>
      <c r="P184" s="24" t="s">
        <v>1966</v>
      </c>
    </row>
    <row r="185" spans="10:16" ht="27.5" customHeight="1" x14ac:dyDescent="0.35">
      <c r="J185" s="5" t="s">
        <v>457</v>
      </c>
      <c r="K185" s="5" t="s">
        <v>1</v>
      </c>
      <c r="L185" s="5" t="s">
        <v>458</v>
      </c>
      <c r="M185" s="29" t="s">
        <v>459</v>
      </c>
      <c r="N185" s="5" t="s">
        <v>51</v>
      </c>
      <c r="O185" s="8">
        <v>10386.340000000002</v>
      </c>
      <c r="P185" s="24" t="s">
        <v>1966</v>
      </c>
    </row>
    <row r="186" spans="10:16" ht="27.5" customHeight="1" x14ac:dyDescent="0.35">
      <c r="J186" s="5" t="s">
        <v>460</v>
      </c>
      <c r="K186" s="5" t="s">
        <v>1</v>
      </c>
      <c r="L186" s="5" t="s">
        <v>461</v>
      </c>
      <c r="M186" s="29" t="s">
        <v>462</v>
      </c>
      <c r="N186" s="5" t="s">
        <v>51</v>
      </c>
      <c r="O186" s="8">
        <v>10386.340000000002</v>
      </c>
      <c r="P186" s="24" t="s">
        <v>1966</v>
      </c>
    </row>
    <row r="187" spans="10:16" ht="27.5" customHeight="1" x14ac:dyDescent="0.35">
      <c r="J187" s="5" t="s">
        <v>463</v>
      </c>
      <c r="K187" s="5" t="s">
        <v>1</v>
      </c>
      <c r="L187" s="5" t="s">
        <v>464</v>
      </c>
      <c r="M187" s="29" t="s">
        <v>465</v>
      </c>
      <c r="N187" s="5" t="s">
        <v>51</v>
      </c>
      <c r="O187" s="8">
        <v>3539.5</v>
      </c>
      <c r="P187" s="24" t="s">
        <v>1966</v>
      </c>
    </row>
    <row r="188" spans="10:16" ht="27.5" customHeight="1" x14ac:dyDescent="0.35">
      <c r="J188" s="15" t="s">
        <v>466</v>
      </c>
      <c r="K188" s="15" t="s">
        <v>6</v>
      </c>
      <c r="L188" s="15" t="s">
        <v>6</v>
      </c>
      <c r="M188" s="28" t="s">
        <v>467</v>
      </c>
      <c r="N188" s="15"/>
      <c r="O188" s="17">
        <v>0</v>
      </c>
      <c r="P188" s="17"/>
    </row>
    <row r="189" spans="10:16" ht="27.5" customHeight="1" x14ac:dyDescent="0.35">
      <c r="J189" s="5" t="s">
        <v>468</v>
      </c>
      <c r="K189" s="5" t="s">
        <v>1</v>
      </c>
      <c r="L189" s="5" t="s">
        <v>469</v>
      </c>
      <c r="M189" s="29" t="s">
        <v>470</v>
      </c>
      <c r="N189" s="5" t="s">
        <v>51</v>
      </c>
      <c r="O189" s="8">
        <v>2842.71</v>
      </c>
      <c r="P189" s="24" t="s">
        <v>1966</v>
      </c>
    </row>
    <row r="190" spans="10:16" ht="27.5" customHeight="1" x14ac:dyDescent="0.35">
      <c r="J190" s="5" t="s">
        <v>471</v>
      </c>
      <c r="K190" s="5" t="s">
        <v>1</v>
      </c>
      <c r="L190" s="5" t="s">
        <v>472</v>
      </c>
      <c r="M190" s="29" t="s">
        <v>473</v>
      </c>
      <c r="N190" s="5" t="s">
        <v>51</v>
      </c>
      <c r="O190" s="8">
        <v>2842.71</v>
      </c>
      <c r="P190" s="24" t="s">
        <v>1966</v>
      </c>
    </row>
    <row r="191" spans="10:16" ht="27.5" customHeight="1" x14ac:dyDescent="0.35">
      <c r="J191" s="5" t="s">
        <v>474</v>
      </c>
      <c r="K191" s="5" t="s">
        <v>1</v>
      </c>
      <c r="L191" s="5" t="s">
        <v>475</v>
      </c>
      <c r="M191" s="29" t="s">
        <v>476</v>
      </c>
      <c r="N191" s="5" t="s">
        <v>51</v>
      </c>
      <c r="O191" s="8">
        <v>2842.71</v>
      </c>
      <c r="P191" s="24" t="s">
        <v>1966</v>
      </c>
    </row>
    <row r="192" spans="10:16" ht="27.5" customHeight="1" x14ac:dyDescent="0.35">
      <c r="J192" s="15" t="s">
        <v>477</v>
      </c>
      <c r="K192" s="15" t="s">
        <v>6</v>
      </c>
      <c r="L192" s="15" t="s">
        <v>6</v>
      </c>
      <c r="M192" s="28" t="s">
        <v>222</v>
      </c>
      <c r="N192" s="15"/>
      <c r="O192" s="17">
        <v>0</v>
      </c>
      <c r="P192" s="17"/>
    </row>
    <row r="193" spans="10:16" ht="27.5" customHeight="1" x14ac:dyDescent="0.35">
      <c r="J193" s="5" t="s">
        <v>478</v>
      </c>
      <c r="K193" s="5" t="s">
        <v>1</v>
      </c>
      <c r="L193" s="5" t="s">
        <v>479</v>
      </c>
      <c r="M193" s="29" t="s">
        <v>480</v>
      </c>
      <c r="N193" s="5" t="s">
        <v>51</v>
      </c>
      <c r="O193" s="8">
        <v>937.06999999999994</v>
      </c>
      <c r="P193" s="24" t="s">
        <v>1966</v>
      </c>
    </row>
    <row r="194" spans="10:16" ht="27.5" customHeight="1" x14ac:dyDescent="0.35">
      <c r="J194" s="5" t="s">
        <v>481</v>
      </c>
      <c r="K194" s="5" t="s">
        <v>1</v>
      </c>
      <c r="L194" s="5" t="s">
        <v>482</v>
      </c>
      <c r="M194" s="29" t="s">
        <v>483</v>
      </c>
      <c r="N194" s="5" t="s">
        <v>51</v>
      </c>
      <c r="O194" s="8">
        <v>937.06999999999994</v>
      </c>
      <c r="P194" s="24" t="s">
        <v>1966</v>
      </c>
    </row>
    <row r="195" spans="10:16" ht="27.5" customHeight="1" x14ac:dyDescent="0.35">
      <c r="J195" s="9" t="s">
        <v>484</v>
      </c>
      <c r="K195" s="9" t="s">
        <v>6</v>
      </c>
      <c r="L195" s="9" t="s">
        <v>6</v>
      </c>
      <c r="M195" s="27" t="s">
        <v>485</v>
      </c>
      <c r="N195" s="9"/>
      <c r="O195" s="11">
        <v>0</v>
      </c>
      <c r="P195" s="11"/>
    </row>
    <row r="196" spans="10:16" ht="27.5" customHeight="1" x14ac:dyDescent="0.35">
      <c r="J196" s="5" t="s">
        <v>486</v>
      </c>
      <c r="K196" s="5" t="s">
        <v>11</v>
      </c>
      <c r="L196" s="5" t="s">
        <v>487</v>
      </c>
      <c r="M196" s="29" t="s">
        <v>488</v>
      </c>
      <c r="N196" s="5" t="s">
        <v>27</v>
      </c>
      <c r="O196" s="8">
        <v>47.49</v>
      </c>
      <c r="P196" s="24" t="s">
        <v>1966</v>
      </c>
    </row>
    <row r="197" spans="10:16" ht="27.5" customHeight="1" x14ac:dyDescent="0.35">
      <c r="J197" s="9" t="s">
        <v>489</v>
      </c>
      <c r="K197" s="9" t="s">
        <v>6</v>
      </c>
      <c r="L197" s="9" t="s">
        <v>6</v>
      </c>
      <c r="M197" s="27" t="s">
        <v>490</v>
      </c>
      <c r="N197" s="9"/>
      <c r="O197" s="11">
        <v>0</v>
      </c>
      <c r="P197" s="11"/>
    </row>
    <row r="198" spans="10:16" ht="27.5" customHeight="1" x14ac:dyDescent="0.35">
      <c r="J198" s="15" t="s">
        <v>491</v>
      </c>
      <c r="K198" s="15" t="s">
        <v>6</v>
      </c>
      <c r="L198" s="15" t="s">
        <v>6</v>
      </c>
      <c r="M198" s="28" t="s">
        <v>492</v>
      </c>
      <c r="N198" s="15"/>
      <c r="O198" s="17">
        <v>0</v>
      </c>
      <c r="P198" s="17"/>
    </row>
    <row r="199" spans="10:16" ht="27.5" customHeight="1" x14ac:dyDescent="0.35">
      <c r="J199" s="5" t="s">
        <v>493</v>
      </c>
      <c r="K199" s="5" t="s">
        <v>1</v>
      </c>
      <c r="L199" s="5" t="s">
        <v>494</v>
      </c>
      <c r="M199" s="29" t="s">
        <v>495</v>
      </c>
      <c r="N199" s="5" t="s">
        <v>13</v>
      </c>
      <c r="O199" s="8">
        <v>5</v>
      </c>
      <c r="P199" s="24" t="s">
        <v>1966</v>
      </c>
    </row>
    <row r="200" spans="10:16" ht="27.5" customHeight="1" x14ac:dyDescent="0.35">
      <c r="J200" s="15" t="s">
        <v>496</v>
      </c>
      <c r="K200" s="15" t="s">
        <v>6</v>
      </c>
      <c r="L200" s="15" t="s">
        <v>6</v>
      </c>
      <c r="M200" s="28" t="s">
        <v>497</v>
      </c>
      <c r="N200" s="15"/>
      <c r="O200" s="17">
        <v>0</v>
      </c>
      <c r="P200" s="17"/>
    </row>
    <row r="201" spans="10:16" ht="27.5" customHeight="1" x14ac:dyDescent="0.35">
      <c r="J201" s="5" t="s">
        <v>498</v>
      </c>
      <c r="K201" s="5" t="s">
        <v>1</v>
      </c>
      <c r="L201" s="5" t="s">
        <v>499</v>
      </c>
      <c r="M201" s="29" t="s">
        <v>500</v>
      </c>
      <c r="N201" s="5" t="s">
        <v>13</v>
      </c>
      <c r="O201" s="8">
        <v>20.999999999999996</v>
      </c>
      <c r="P201" s="24" t="s">
        <v>1966</v>
      </c>
    </row>
    <row r="202" spans="10:16" ht="27.5" customHeight="1" x14ac:dyDescent="0.35">
      <c r="J202" s="5" t="s">
        <v>501</v>
      </c>
      <c r="K202" s="5" t="s">
        <v>11</v>
      </c>
      <c r="L202" s="5" t="s">
        <v>502</v>
      </c>
      <c r="M202" s="29" t="s">
        <v>503</v>
      </c>
      <c r="N202" s="5" t="s">
        <v>13</v>
      </c>
      <c r="O202" s="8">
        <v>2</v>
      </c>
      <c r="P202" s="24" t="s">
        <v>1966</v>
      </c>
    </row>
    <row r="203" spans="10:16" ht="27.5" customHeight="1" x14ac:dyDescent="0.35">
      <c r="J203" s="5" t="s">
        <v>504</v>
      </c>
      <c r="K203" s="5" t="s">
        <v>11</v>
      </c>
      <c r="L203" s="5" t="s">
        <v>505</v>
      </c>
      <c r="M203" s="29" t="s">
        <v>506</v>
      </c>
      <c r="N203" s="5" t="s">
        <v>13</v>
      </c>
      <c r="O203" s="8">
        <v>6</v>
      </c>
      <c r="P203" s="24" t="s">
        <v>1966</v>
      </c>
    </row>
    <row r="204" spans="10:16" ht="27.5" customHeight="1" x14ac:dyDescent="0.35">
      <c r="J204" s="5" t="s">
        <v>507</v>
      </c>
      <c r="K204" s="5" t="s">
        <v>11</v>
      </c>
      <c r="L204" s="5" t="s">
        <v>508</v>
      </c>
      <c r="M204" s="29" t="s">
        <v>509</v>
      </c>
      <c r="N204" s="5" t="s">
        <v>37</v>
      </c>
      <c r="O204" s="8">
        <v>4.4000000000000004</v>
      </c>
      <c r="P204" s="24" t="s">
        <v>1966</v>
      </c>
    </row>
    <row r="205" spans="10:16" ht="27.5" customHeight="1" x14ac:dyDescent="0.35">
      <c r="J205" s="5" t="s">
        <v>510</v>
      </c>
      <c r="K205" s="5" t="s">
        <v>1</v>
      </c>
      <c r="L205" s="5" t="s">
        <v>511</v>
      </c>
      <c r="M205" s="29" t="s">
        <v>512</v>
      </c>
      <c r="N205" s="5" t="s">
        <v>13</v>
      </c>
      <c r="O205" s="8">
        <v>7</v>
      </c>
      <c r="P205" s="24" t="s">
        <v>1966</v>
      </c>
    </row>
    <row r="206" spans="10:16" ht="27.5" customHeight="1" x14ac:dyDescent="0.35">
      <c r="J206" s="5" t="s">
        <v>513</v>
      </c>
      <c r="K206" s="5" t="s">
        <v>11</v>
      </c>
      <c r="L206" s="5" t="s">
        <v>514</v>
      </c>
      <c r="M206" s="29" t="s">
        <v>515</v>
      </c>
      <c r="N206" s="5" t="s">
        <v>13</v>
      </c>
      <c r="O206" s="8">
        <v>122</v>
      </c>
      <c r="P206" s="24" t="s">
        <v>1966</v>
      </c>
    </row>
    <row r="207" spans="10:16" ht="27.5" customHeight="1" x14ac:dyDescent="0.35">
      <c r="J207" s="5" t="s">
        <v>516</v>
      </c>
      <c r="K207" s="5" t="s">
        <v>11</v>
      </c>
      <c r="L207" s="5" t="s">
        <v>517</v>
      </c>
      <c r="M207" s="29" t="s">
        <v>518</v>
      </c>
      <c r="N207" s="5" t="s">
        <v>13</v>
      </c>
      <c r="O207" s="8">
        <v>33</v>
      </c>
      <c r="P207" s="24" t="s">
        <v>1966</v>
      </c>
    </row>
    <row r="208" spans="10:16" ht="27.5" customHeight="1" x14ac:dyDescent="0.35">
      <c r="J208" s="5" t="s">
        <v>519</v>
      </c>
      <c r="K208" s="5" t="s">
        <v>11</v>
      </c>
      <c r="L208" s="5" t="s">
        <v>520</v>
      </c>
      <c r="M208" s="29" t="s">
        <v>521</v>
      </c>
      <c r="N208" s="5" t="s">
        <v>13</v>
      </c>
      <c r="O208" s="8">
        <v>17</v>
      </c>
      <c r="P208" s="24" t="s">
        <v>1966</v>
      </c>
    </row>
    <row r="209" spans="10:16" ht="27.5" customHeight="1" x14ac:dyDescent="0.35">
      <c r="J209" s="5" t="s">
        <v>522</v>
      </c>
      <c r="K209" s="5" t="s">
        <v>11</v>
      </c>
      <c r="L209" s="5" t="s">
        <v>523</v>
      </c>
      <c r="M209" s="29" t="s">
        <v>524</v>
      </c>
      <c r="N209" s="5" t="s">
        <v>13</v>
      </c>
      <c r="O209" s="8">
        <v>61</v>
      </c>
      <c r="P209" s="24" t="s">
        <v>1966</v>
      </c>
    </row>
    <row r="210" spans="10:16" ht="27.5" customHeight="1" x14ac:dyDescent="0.35">
      <c r="J210" s="5" t="s">
        <v>525</v>
      </c>
      <c r="K210" s="5" t="s">
        <v>11</v>
      </c>
      <c r="L210" s="5" t="s">
        <v>310</v>
      </c>
      <c r="M210" s="29" t="s">
        <v>311</v>
      </c>
      <c r="N210" s="5" t="s">
        <v>13</v>
      </c>
      <c r="O210" s="8">
        <v>59</v>
      </c>
      <c r="P210" s="24" t="s">
        <v>1966</v>
      </c>
    </row>
    <row r="211" spans="10:16" ht="27.5" customHeight="1" x14ac:dyDescent="0.35">
      <c r="J211" s="5" t="s">
        <v>526</v>
      </c>
      <c r="K211" s="5" t="s">
        <v>1</v>
      </c>
      <c r="L211" s="5" t="s">
        <v>527</v>
      </c>
      <c r="M211" s="29" t="s">
        <v>528</v>
      </c>
      <c r="N211" s="5" t="s">
        <v>13</v>
      </c>
      <c r="O211" s="8">
        <v>39</v>
      </c>
      <c r="P211" s="24" t="s">
        <v>1966</v>
      </c>
    </row>
    <row r="212" spans="10:16" ht="27.5" customHeight="1" x14ac:dyDescent="0.35">
      <c r="J212" s="5" t="s">
        <v>529</v>
      </c>
      <c r="K212" s="5" t="s">
        <v>1</v>
      </c>
      <c r="L212" s="5" t="s">
        <v>530</v>
      </c>
      <c r="M212" s="29" t="s">
        <v>531</v>
      </c>
      <c r="N212" s="5" t="s">
        <v>13</v>
      </c>
      <c r="O212" s="8">
        <v>2</v>
      </c>
      <c r="P212" s="24" t="s">
        <v>1966</v>
      </c>
    </row>
    <row r="213" spans="10:16" ht="27.5" customHeight="1" x14ac:dyDescent="0.35">
      <c r="J213" s="5" t="s">
        <v>532</v>
      </c>
      <c r="K213" s="5" t="s">
        <v>11</v>
      </c>
      <c r="L213" s="5" t="s">
        <v>533</v>
      </c>
      <c r="M213" s="29" t="s">
        <v>534</v>
      </c>
      <c r="N213" s="5" t="s">
        <v>13</v>
      </c>
      <c r="O213" s="8">
        <v>56</v>
      </c>
      <c r="P213" s="24" t="s">
        <v>1966</v>
      </c>
    </row>
    <row r="214" spans="10:16" ht="27.5" customHeight="1" x14ac:dyDescent="0.35">
      <c r="J214" s="5" t="s">
        <v>535</v>
      </c>
      <c r="K214" s="5" t="s">
        <v>11</v>
      </c>
      <c r="L214" s="5" t="s">
        <v>536</v>
      </c>
      <c r="M214" s="29" t="s">
        <v>537</v>
      </c>
      <c r="N214" s="5" t="s">
        <v>13</v>
      </c>
      <c r="O214" s="8">
        <v>68</v>
      </c>
      <c r="P214" s="24" t="s">
        <v>1966</v>
      </c>
    </row>
    <row r="215" spans="10:16" ht="27.5" customHeight="1" x14ac:dyDescent="0.35">
      <c r="J215" s="5" t="s">
        <v>538</v>
      </c>
      <c r="K215" s="5" t="s">
        <v>11</v>
      </c>
      <c r="L215" s="5" t="s">
        <v>539</v>
      </c>
      <c r="M215" s="29" t="s">
        <v>540</v>
      </c>
      <c r="N215" s="5" t="s">
        <v>13</v>
      </c>
      <c r="O215" s="8">
        <v>2</v>
      </c>
      <c r="P215" s="24" t="s">
        <v>1966</v>
      </c>
    </row>
    <row r="216" spans="10:16" ht="27.5" customHeight="1" x14ac:dyDescent="0.35">
      <c r="J216" s="15" t="s">
        <v>541</v>
      </c>
      <c r="K216" s="15" t="s">
        <v>6</v>
      </c>
      <c r="L216" s="15" t="s">
        <v>6</v>
      </c>
      <c r="M216" s="28" t="s">
        <v>542</v>
      </c>
      <c r="N216" s="15"/>
      <c r="O216" s="17">
        <v>0</v>
      </c>
      <c r="P216" s="17"/>
    </row>
    <row r="217" spans="10:16" ht="27.5" customHeight="1" x14ac:dyDescent="0.35">
      <c r="J217" s="5" t="s">
        <v>543</v>
      </c>
      <c r="K217" s="5" t="s">
        <v>1</v>
      </c>
      <c r="L217" s="5" t="s">
        <v>544</v>
      </c>
      <c r="M217" s="29" t="s">
        <v>545</v>
      </c>
      <c r="N217" s="5" t="s">
        <v>13</v>
      </c>
      <c r="O217" s="8">
        <v>42</v>
      </c>
      <c r="P217" s="24" t="s">
        <v>1966</v>
      </c>
    </row>
    <row r="218" spans="10:16" ht="27.5" customHeight="1" x14ac:dyDescent="0.35">
      <c r="J218" s="5" t="s">
        <v>546</v>
      </c>
      <c r="K218" s="5" t="s">
        <v>11</v>
      </c>
      <c r="L218" s="5" t="s">
        <v>547</v>
      </c>
      <c r="M218" s="29" t="s">
        <v>548</v>
      </c>
      <c r="N218" s="5" t="s">
        <v>13</v>
      </c>
      <c r="O218" s="8">
        <v>104</v>
      </c>
      <c r="P218" s="24" t="s">
        <v>1966</v>
      </c>
    </row>
    <row r="219" spans="10:16" ht="27.5" customHeight="1" x14ac:dyDescent="0.35">
      <c r="J219" s="5" t="s">
        <v>549</v>
      </c>
      <c r="K219" s="5" t="s">
        <v>11</v>
      </c>
      <c r="L219" s="5" t="s">
        <v>550</v>
      </c>
      <c r="M219" s="29" t="s">
        <v>551</v>
      </c>
      <c r="N219" s="5" t="s">
        <v>13</v>
      </c>
      <c r="O219" s="8">
        <v>6</v>
      </c>
      <c r="P219" s="24" t="s">
        <v>1966</v>
      </c>
    </row>
    <row r="220" spans="10:16" ht="27.5" customHeight="1" x14ac:dyDescent="0.35">
      <c r="J220" s="5" t="s">
        <v>552</v>
      </c>
      <c r="K220" s="5" t="s">
        <v>11</v>
      </c>
      <c r="L220" s="5" t="s">
        <v>553</v>
      </c>
      <c r="M220" s="29" t="s">
        <v>554</v>
      </c>
      <c r="N220" s="5" t="s">
        <v>13</v>
      </c>
      <c r="O220" s="8">
        <v>11</v>
      </c>
      <c r="P220" s="24" t="s">
        <v>1966</v>
      </c>
    </row>
    <row r="221" spans="10:16" ht="27.5" customHeight="1" x14ac:dyDescent="0.35">
      <c r="J221" s="5" t="s">
        <v>555</v>
      </c>
      <c r="K221" s="5" t="s">
        <v>1</v>
      </c>
      <c r="L221" s="5" t="s">
        <v>556</v>
      </c>
      <c r="M221" s="29" t="s">
        <v>557</v>
      </c>
      <c r="N221" s="5" t="s">
        <v>13</v>
      </c>
      <c r="O221" s="8">
        <v>7</v>
      </c>
      <c r="P221" s="24" t="s">
        <v>1966</v>
      </c>
    </row>
    <row r="222" spans="10:16" ht="27.5" customHeight="1" x14ac:dyDescent="0.35">
      <c r="J222" s="5" t="s">
        <v>558</v>
      </c>
      <c r="K222" s="5" t="s">
        <v>1</v>
      </c>
      <c r="L222" s="5" t="s">
        <v>559</v>
      </c>
      <c r="M222" s="29" t="s">
        <v>560</v>
      </c>
      <c r="N222" s="5" t="s">
        <v>13</v>
      </c>
      <c r="O222" s="8">
        <v>1</v>
      </c>
      <c r="P222" s="24" t="s">
        <v>1966</v>
      </c>
    </row>
    <row r="223" spans="10:16" ht="27.5" customHeight="1" x14ac:dyDescent="0.35">
      <c r="J223" s="9" t="s">
        <v>561</v>
      </c>
      <c r="K223" s="9" t="s">
        <v>6</v>
      </c>
      <c r="L223" s="9" t="s">
        <v>6</v>
      </c>
      <c r="M223" s="27" t="s">
        <v>562</v>
      </c>
      <c r="N223" s="9"/>
      <c r="O223" s="11">
        <v>0</v>
      </c>
      <c r="P223" s="11"/>
    </row>
    <row r="224" spans="10:16" ht="27.5" customHeight="1" x14ac:dyDescent="0.35">
      <c r="J224" s="5" t="s">
        <v>563</v>
      </c>
      <c r="K224" s="5" t="s">
        <v>11</v>
      </c>
      <c r="L224" s="5" t="s">
        <v>564</v>
      </c>
      <c r="M224" s="29" t="s">
        <v>565</v>
      </c>
      <c r="N224" s="5" t="s">
        <v>37</v>
      </c>
      <c r="O224" s="8">
        <v>15.13</v>
      </c>
      <c r="P224" s="24" t="s">
        <v>1966</v>
      </c>
    </row>
    <row r="225" spans="10:16" ht="27.5" customHeight="1" x14ac:dyDescent="0.35">
      <c r="J225" s="5" t="s">
        <v>566</v>
      </c>
      <c r="K225" s="5" t="s">
        <v>11</v>
      </c>
      <c r="L225" s="5" t="s">
        <v>567</v>
      </c>
      <c r="M225" s="29" t="s">
        <v>568</v>
      </c>
      <c r="N225" s="5" t="s">
        <v>37</v>
      </c>
      <c r="O225" s="8">
        <v>12</v>
      </c>
      <c r="P225" s="24" t="s">
        <v>1966</v>
      </c>
    </row>
    <row r="226" spans="10:16" ht="27.5" customHeight="1" x14ac:dyDescent="0.35">
      <c r="J226" s="9" t="s">
        <v>569</v>
      </c>
      <c r="K226" s="9" t="s">
        <v>6</v>
      </c>
      <c r="L226" s="9" t="s">
        <v>6</v>
      </c>
      <c r="M226" s="27" t="s">
        <v>570</v>
      </c>
      <c r="N226" s="9"/>
      <c r="O226" s="11">
        <v>0</v>
      </c>
      <c r="P226" s="11"/>
    </row>
    <row r="227" spans="10:16" ht="27.5" customHeight="1" x14ac:dyDescent="0.35">
      <c r="J227" s="15" t="s">
        <v>571</v>
      </c>
      <c r="K227" s="15" t="s">
        <v>6</v>
      </c>
      <c r="L227" s="15" t="s">
        <v>6</v>
      </c>
      <c r="M227" s="28" t="s">
        <v>572</v>
      </c>
      <c r="N227" s="15"/>
      <c r="O227" s="17">
        <v>0</v>
      </c>
      <c r="P227" s="17"/>
    </row>
    <row r="228" spans="10:16" ht="27.5" customHeight="1" x14ac:dyDescent="0.35">
      <c r="J228" s="5" t="s">
        <v>573</v>
      </c>
      <c r="K228" s="5" t="s">
        <v>11</v>
      </c>
      <c r="L228" s="5" t="s">
        <v>574</v>
      </c>
      <c r="M228" s="29" t="s">
        <v>575</v>
      </c>
      <c r="N228" s="5" t="s">
        <v>13</v>
      </c>
      <c r="O228" s="8">
        <v>2</v>
      </c>
      <c r="P228" s="24" t="s">
        <v>1966</v>
      </c>
    </row>
    <row r="229" spans="10:16" ht="27.5" customHeight="1" x14ac:dyDescent="0.35">
      <c r="J229" s="5" t="s">
        <v>576</v>
      </c>
      <c r="K229" s="5" t="s">
        <v>11</v>
      </c>
      <c r="L229" s="5" t="s">
        <v>577</v>
      </c>
      <c r="M229" s="29" t="s">
        <v>578</v>
      </c>
      <c r="N229" s="5" t="s">
        <v>13</v>
      </c>
      <c r="O229" s="8">
        <v>1</v>
      </c>
      <c r="P229" s="24" t="s">
        <v>1966</v>
      </c>
    </row>
    <row r="230" spans="10:16" ht="27.5" customHeight="1" x14ac:dyDescent="0.35">
      <c r="J230" s="5" t="s">
        <v>579</v>
      </c>
      <c r="K230" s="5" t="s">
        <v>1</v>
      </c>
      <c r="L230" s="5" t="s">
        <v>580</v>
      </c>
      <c r="M230" s="29" t="s">
        <v>581</v>
      </c>
      <c r="N230" s="5" t="s">
        <v>13</v>
      </c>
      <c r="O230" s="8">
        <v>1</v>
      </c>
      <c r="P230" s="24" t="s">
        <v>1966</v>
      </c>
    </row>
    <row r="231" spans="10:16" ht="27.5" customHeight="1" x14ac:dyDescent="0.35">
      <c r="J231" s="5" t="s">
        <v>582</v>
      </c>
      <c r="K231" s="5" t="s">
        <v>1</v>
      </c>
      <c r="L231" s="5" t="s">
        <v>583</v>
      </c>
      <c r="M231" s="29" t="s">
        <v>584</v>
      </c>
      <c r="N231" s="5" t="s">
        <v>13</v>
      </c>
      <c r="O231" s="8">
        <v>7</v>
      </c>
      <c r="P231" s="24" t="s">
        <v>1966</v>
      </c>
    </row>
    <row r="232" spans="10:16" ht="27.5" customHeight="1" x14ac:dyDescent="0.35">
      <c r="J232" s="5" t="s">
        <v>585</v>
      </c>
      <c r="K232" s="5" t="s">
        <v>1</v>
      </c>
      <c r="L232" s="5" t="s">
        <v>586</v>
      </c>
      <c r="M232" s="29" t="s">
        <v>587</v>
      </c>
      <c r="N232" s="5" t="s">
        <v>13</v>
      </c>
      <c r="O232" s="8">
        <v>1</v>
      </c>
      <c r="P232" s="24" t="s">
        <v>1966</v>
      </c>
    </row>
    <row r="233" spans="10:16" ht="27.5" customHeight="1" x14ac:dyDescent="0.35">
      <c r="J233" s="5" t="s">
        <v>588</v>
      </c>
      <c r="K233" s="5" t="s">
        <v>1</v>
      </c>
      <c r="L233" s="5" t="s">
        <v>589</v>
      </c>
      <c r="M233" s="29" t="s">
        <v>590</v>
      </c>
      <c r="N233" s="5" t="s">
        <v>13</v>
      </c>
      <c r="O233" s="8">
        <v>2</v>
      </c>
      <c r="P233" s="24" t="s">
        <v>1966</v>
      </c>
    </row>
    <row r="234" spans="10:16" ht="27.5" customHeight="1" x14ac:dyDescent="0.35">
      <c r="J234" s="5" t="s">
        <v>591</v>
      </c>
      <c r="K234" s="5" t="s">
        <v>1</v>
      </c>
      <c r="L234" s="5" t="s">
        <v>592</v>
      </c>
      <c r="M234" s="29" t="s">
        <v>593</v>
      </c>
      <c r="N234" s="5" t="s">
        <v>13</v>
      </c>
      <c r="O234" s="8">
        <v>1</v>
      </c>
      <c r="P234" s="24" t="s">
        <v>1966</v>
      </c>
    </row>
    <row r="235" spans="10:16" ht="27.5" customHeight="1" x14ac:dyDescent="0.35">
      <c r="J235" s="5" t="s">
        <v>594</v>
      </c>
      <c r="K235" s="5" t="s">
        <v>1</v>
      </c>
      <c r="L235" s="5" t="s">
        <v>595</v>
      </c>
      <c r="M235" s="29" t="s">
        <v>596</v>
      </c>
      <c r="N235" s="5" t="s">
        <v>13</v>
      </c>
      <c r="O235" s="8">
        <v>1</v>
      </c>
      <c r="P235" s="24" t="s">
        <v>1966</v>
      </c>
    </row>
    <row r="236" spans="10:16" ht="27.5" customHeight="1" x14ac:dyDescent="0.35">
      <c r="J236" s="5" t="s">
        <v>597</v>
      </c>
      <c r="K236" s="5" t="s">
        <v>1</v>
      </c>
      <c r="L236" s="5" t="s">
        <v>598</v>
      </c>
      <c r="M236" s="29" t="s">
        <v>599</v>
      </c>
      <c r="N236" s="5" t="s">
        <v>13</v>
      </c>
      <c r="O236" s="8">
        <v>21</v>
      </c>
      <c r="P236" s="24" t="s">
        <v>1966</v>
      </c>
    </row>
    <row r="237" spans="10:16" ht="27.5" customHeight="1" x14ac:dyDescent="0.35">
      <c r="J237" s="5" t="s">
        <v>600</v>
      </c>
      <c r="K237" s="5" t="s">
        <v>1</v>
      </c>
      <c r="L237" s="5" t="s">
        <v>601</v>
      </c>
      <c r="M237" s="29" t="s">
        <v>602</v>
      </c>
      <c r="N237" s="5" t="s">
        <v>13</v>
      </c>
      <c r="O237" s="8">
        <v>5</v>
      </c>
      <c r="P237" s="24" t="s">
        <v>1966</v>
      </c>
    </row>
    <row r="238" spans="10:16" ht="27.5" customHeight="1" x14ac:dyDescent="0.35">
      <c r="J238" s="5" t="s">
        <v>603</v>
      </c>
      <c r="K238" s="5" t="s">
        <v>1</v>
      </c>
      <c r="L238" s="5" t="s">
        <v>604</v>
      </c>
      <c r="M238" s="29" t="s">
        <v>605</v>
      </c>
      <c r="N238" s="5" t="s">
        <v>13</v>
      </c>
      <c r="O238" s="8">
        <v>37</v>
      </c>
      <c r="P238" s="24" t="s">
        <v>1966</v>
      </c>
    </row>
    <row r="239" spans="10:16" ht="27.5" customHeight="1" x14ac:dyDescent="0.35">
      <c r="J239" s="5" t="s">
        <v>606</v>
      </c>
      <c r="K239" s="5" t="s">
        <v>1</v>
      </c>
      <c r="L239" s="5" t="s">
        <v>607</v>
      </c>
      <c r="M239" s="29" t="s">
        <v>608</v>
      </c>
      <c r="N239" s="5" t="s">
        <v>13</v>
      </c>
      <c r="O239" s="8">
        <v>2</v>
      </c>
      <c r="P239" s="24" t="s">
        <v>1966</v>
      </c>
    </row>
    <row r="240" spans="10:16" ht="27.5" customHeight="1" x14ac:dyDescent="0.35">
      <c r="J240" s="5" t="s">
        <v>609</v>
      </c>
      <c r="K240" s="5" t="s">
        <v>1</v>
      </c>
      <c r="L240" s="5" t="s">
        <v>610</v>
      </c>
      <c r="M240" s="29" t="s">
        <v>611</v>
      </c>
      <c r="N240" s="5" t="s">
        <v>37</v>
      </c>
      <c r="O240" s="8">
        <v>504.69999999999993</v>
      </c>
      <c r="P240" s="24" t="s">
        <v>1966</v>
      </c>
    </row>
    <row r="241" spans="10:16" ht="27.5" customHeight="1" x14ac:dyDescent="0.35">
      <c r="J241" s="5" t="s">
        <v>612</v>
      </c>
      <c r="K241" s="5" t="s">
        <v>1</v>
      </c>
      <c r="L241" s="5" t="s">
        <v>613</v>
      </c>
      <c r="M241" s="29" t="s">
        <v>614</v>
      </c>
      <c r="N241" s="5" t="s">
        <v>13</v>
      </c>
      <c r="O241" s="8">
        <v>13</v>
      </c>
      <c r="P241" s="24" t="s">
        <v>1966</v>
      </c>
    </row>
    <row r="242" spans="10:16" ht="27.5" customHeight="1" x14ac:dyDescent="0.35">
      <c r="J242" s="5" t="s">
        <v>615</v>
      </c>
      <c r="K242" s="5" t="s">
        <v>11</v>
      </c>
      <c r="L242" s="5" t="s">
        <v>616</v>
      </c>
      <c r="M242" s="29" t="s">
        <v>617</v>
      </c>
      <c r="N242" s="5" t="s">
        <v>13</v>
      </c>
      <c r="O242" s="8">
        <v>2</v>
      </c>
      <c r="P242" s="24" t="s">
        <v>1966</v>
      </c>
    </row>
    <row r="243" spans="10:16" ht="27.5" customHeight="1" x14ac:dyDescent="0.35">
      <c r="J243" s="5" t="s">
        <v>618</v>
      </c>
      <c r="K243" s="5" t="s">
        <v>11</v>
      </c>
      <c r="L243" s="5" t="s">
        <v>619</v>
      </c>
      <c r="M243" s="29" t="s">
        <v>620</v>
      </c>
      <c r="N243" s="5" t="s">
        <v>13</v>
      </c>
      <c r="O243" s="8">
        <v>2</v>
      </c>
      <c r="P243" s="24" t="s">
        <v>1966</v>
      </c>
    </row>
    <row r="244" spans="10:16" ht="27.5" customHeight="1" x14ac:dyDescent="0.35">
      <c r="J244" s="5" t="s">
        <v>621</v>
      </c>
      <c r="K244" s="5" t="s">
        <v>11</v>
      </c>
      <c r="L244" s="5" t="s">
        <v>622</v>
      </c>
      <c r="M244" s="29" t="s">
        <v>623</v>
      </c>
      <c r="N244" s="5" t="s">
        <v>13</v>
      </c>
      <c r="O244" s="8">
        <v>1</v>
      </c>
      <c r="P244" s="24" t="s">
        <v>1966</v>
      </c>
    </row>
    <row r="245" spans="10:16" ht="27.5" customHeight="1" x14ac:dyDescent="0.35">
      <c r="J245" s="5" t="s">
        <v>624</v>
      </c>
      <c r="K245" s="5" t="s">
        <v>1</v>
      </c>
      <c r="L245" s="5" t="s">
        <v>625</v>
      </c>
      <c r="M245" s="29" t="s">
        <v>626</v>
      </c>
      <c r="N245" s="5" t="s">
        <v>13</v>
      </c>
      <c r="O245" s="8">
        <v>2</v>
      </c>
      <c r="P245" s="24" t="s">
        <v>1966</v>
      </c>
    </row>
    <row r="246" spans="10:16" ht="27.5" customHeight="1" x14ac:dyDescent="0.35">
      <c r="J246" s="5" t="s">
        <v>627</v>
      </c>
      <c r="K246" s="5" t="s">
        <v>1</v>
      </c>
      <c r="L246" s="5" t="s">
        <v>628</v>
      </c>
      <c r="M246" s="29" t="s">
        <v>629</v>
      </c>
      <c r="N246" s="5" t="s">
        <v>13</v>
      </c>
      <c r="O246" s="8">
        <v>2</v>
      </c>
      <c r="P246" s="24" t="s">
        <v>1966</v>
      </c>
    </row>
    <row r="247" spans="10:16" ht="27.5" customHeight="1" x14ac:dyDescent="0.35">
      <c r="J247" s="5" t="s">
        <v>630</v>
      </c>
      <c r="K247" s="5" t="s">
        <v>1</v>
      </c>
      <c r="L247" s="5" t="s">
        <v>631</v>
      </c>
      <c r="M247" s="29" t="s">
        <v>632</v>
      </c>
      <c r="N247" s="5" t="s">
        <v>13</v>
      </c>
      <c r="O247" s="8">
        <v>3</v>
      </c>
      <c r="P247" s="24" t="s">
        <v>1966</v>
      </c>
    </row>
    <row r="248" spans="10:16" ht="27.5" customHeight="1" x14ac:dyDescent="0.35">
      <c r="J248" s="5" t="s">
        <v>633</v>
      </c>
      <c r="K248" s="5" t="s">
        <v>1</v>
      </c>
      <c r="L248" s="5" t="s">
        <v>634</v>
      </c>
      <c r="M248" s="29" t="s">
        <v>635</v>
      </c>
      <c r="N248" s="5" t="s">
        <v>13</v>
      </c>
      <c r="O248" s="8">
        <v>10</v>
      </c>
      <c r="P248" s="24" t="s">
        <v>1966</v>
      </c>
    </row>
    <row r="249" spans="10:16" ht="27.5" customHeight="1" x14ac:dyDescent="0.35">
      <c r="J249" s="5" t="s">
        <v>636</v>
      </c>
      <c r="K249" s="5" t="s">
        <v>11</v>
      </c>
      <c r="L249" s="5" t="s">
        <v>637</v>
      </c>
      <c r="M249" s="29" t="s">
        <v>638</v>
      </c>
      <c r="N249" s="5" t="s">
        <v>37</v>
      </c>
      <c r="O249" s="8">
        <v>5</v>
      </c>
      <c r="P249" s="24" t="s">
        <v>1966</v>
      </c>
    </row>
    <row r="250" spans="10:16" ht="27.5" customHeight="1" x14ac:dyDescent="0.35">
      <c r="J250" s="5" t="s">
        <v>639</v>
      </c>
      <c r="K250" s="5" t="s">
        <v>1</v>
      </c>
      <c r="L250" s="5" t="s">
        <v>640</v>
      </c>
      <c r="M250" s="29" t="s">
        <v>641</v>
      </c>
      <c r="N250" s="5" t="s">
        <v>13</v>
      </c>
      <c r="O250" s="8">
        <v>1</v>
      </c>
      <c r="P250" s="24" t="s">
        <v>1966</v>
      </c>
    </row>
    <row r="251" spans="10:16" ht="27.5" customHeight="1" x14ac:dyDescent="0.35">
      <c r="J251" s="5" t="s">
        <v>642</v>
      </c>
      <c r="K251" s="5" t="s">
        <v>1</v>
      </c>
      <c r="L251" s="5" t="s">
        <v>643</v>
      </c>
      <c r="M251" s="29" t="s">
        <v>644</v>
      </c>
      <c r="N251" s="5" t="s">
        <v>13</v>
      </c>
      <c r="O251" s="8">
        <v>8</v>
      </c>
      <c r="P251" s="24" t="s">
        <v>1966</v>
      </c>
    </row>
    <row r="252" spans="10:16" ht="27.5" customHeight="1" x14ac:dyDescent="0.35">
      <c r="J252" s="5" t="s">
        <v>645</v>
      </c>
      <c r="K252" s="5" t="s">
        <v>11</v>
      </c>
      <c r="L252" s="5" t="s">
        <v>646</v>
      </c>
      <c r="M252" s="29" t="s">
        <v>647</v>
      </c>
      <c r="N252" s="5" t="s">
        <v>13</v>
      </c>
      <c r="O252" s="8">
        <v>1</v>
      </c>
      <c r="P252" s="24" t="s">
        <v>1966</v>
      </c>
    </row>
    <row r="253" spans="10:16" ht="27.5" customHeight="1" x14ac:dyDescent="0.35">
      <c r="J253" s="5" t="s">
        <v>648</v>
      </c>
      <c r="K253" s="5" t="s">
        <v>1</v>
      </c>
      <c r="L253" s="5" t="s">
        <v>649</v>
      </c>
      <c r="M253" s="29" t="s">
        <v>650</v>
      </c>
      <c r="N253" s="5" t="s">
        <v>13</v>
      </c>
      <c r="O253" s="8">
        <v>1</v>
      </c>
      <c r="P253" s="24" t="s">
        <v>1966</v>
      </c>
    </row>
    <row r="254" spans="10:16" ht="27.5" customHeight="1" x14ac:dyDescent="0.35">
      <c r="J254" s="5" t="s">
        <v>651</v>
      </c>
      <c r="K254" s="5" t="s">
        <v>1</v>
      </c>
      <c r="L254" s="5" t="s">
        <v>652</v>
      </c>
      <c r="M254" s="29" t="s">
        <v>653</v>
      </c>
      <c r="N254" s="5" t="s">
        <v>13</v>
      </c>
      <c r="O254" s="8">
        <v>6</v>
      </c>
      <c r="P254" s="24" t="s">
        <v>1966</v>
      </c>
    </row>
    <row r="255" spans="10:16" ht="27.5" customHeight="1" x14ac:dyDescent="0.35">
      <c r="J255" s="5" t="s">
        <v>654</v>
      </c>
      <c r="K255" s="5" t="s">
        <v>1</v>
      </c>
      <c r="L255" s="5" t="s">
        <v>655</v>
      </c>
      <c r="M255" s="29" t="s">
        <v>656</v>
      </c>
      <c r="N255" s="5" t="s">
        <v>13</v>
      </c>
      <c r="O255" s="8">
        <v>136</v>
      </c>
      <c r="P255" s="24" t="s">
        <v>1966</v>
      </c>
    </row>
    <row r="256" spans="10:16" ht="27.5" customHeight="1" x14ac:dyDescent="0.35">
      <c r="J256" s="5" t="s">
        <v>657</v>
      </c>
      <c r="K256" s="5" t="s">
        <v>1</v>
      </c>
      <c r="L256" s="5" t="s">
        <v>658</v>
      </c>
      <c r="M256" s="29" t="s">
        <v>659</v>
      </c>
      <c r="N256" s="5" t="s">
        <v>13</v>
      </c>
      <c r="O256" s="8">
        <v>7</v>
      </c>
      <c r="P256" s="24" t="s">
        <v>1966</v>
      </c>
    </row>
    <row r="257" spans="10:16" ht="27.5" customHeight="1" x14ac:dyDescent="0.35">
      <c r="J257" s="5" t="s">
        <v>660</v>
      </c>
      <c r="K257" s="5" t="s">
        <v>1</v>
      </c>
      <c r="L257" s="5" t="s">
        <v>661</v>
      </c>
      <c r="M257" s="29" t="s">
        <v>662</v>
      </c>
      <c r="N257" s="5" t="s">
        <v>13</v>
      </c>
      <c r="O257" s="8">
        <v>1</v>
      </c>
      <c r="P257" s="24" t="s">
        <v>1966</v>
      </c>
    </row>
    <row r="258" spans="10:16" ht="27.5" customHeight="1" x14ac:dyDescent="0.35">
      <c r="J258" s="5" t="s">
        <v>663</v>
      </c>
      <c r="K258" s="5" t="s">
        <v>1</v>
      </c>
      <c r="L258" s="5" t="s">
        <v>664</v>
      </c>
      <c r="M258" s="29" t="s">
        <v>665</v>
      </c>
      <c r="N258" s="5" t="s">
        <v>37</v>
      </c>
      <c r="O258" s="8">
        <v>2</v>
      </c>
      <c r="P258" s="24" t="s">
        <v>1966</v>
      </c>
    </row>
    <row r="259" spans="10:16" ht="27.5" customHeight="1" x14ac:dyDescent="0.35">
      <c r="J259" s="5" t="s">
        <v>666</v>
      </c>
      <c r="K259" s="5" t="s">
        <v>1</v>
      </c>
      <c r="L259" s="5" t="s">
        <v>667</v>
      </c>
      <c r="M259" s="29" t="s">
        <v>668</v>
      </c>
      <c r="N259" s="5" t="s">
        <v>37</v>
      </c>
      <c r="O259" s="8">
        <v>5</v>
      </c>
      <c r="P259" s="24" t="s">
        <v>1966</v>
      </c>
    </row>
    <row r="260" spans="10:16" ht="27.5" customHeight="1" x14ac:dyDescent="0.35">
      <c r="J260" s="5" t="s">
        <v>669</v>
      </c>
      <c r="K260" s="5" t="s">
        <v>1</v>
      </c>
      <c r="L260" s="5" t="s">
        <v>670</v>
      </c>
      <c r="M260" s="29" t="s">
        <v>671</v>
      </c>
      <c r="N260" s="5" t="s">
        <v>13</v>
      </c>
      <c r="O260" s="8">
        <v>1</v>
      </c>
      <c r="P260" s="24" t="s">
        <v>1966</v>
      </c>
    </row>
    <row r="261" spans="10:16" ht="27.5" customHeight="1" x14ac:dyDescent="0.35">
      <c r="J261" s="5" t="s">
        <v>672</v>
      </c>
      <c r="K261" s="5" t="s">
        <v>1</v>
      </c>
      <c r="L261" s="5" t="s">
        <v>673</v>
      </c>
      <c r="M261" s="29" t="s">
        <v>674</v>
      </c>
      <c r="N261" s="5" t="s">
        <v>13</v>
      </c>
      <c r="O261" s="8">
        <v>7</v>
      </c>
      <c r="P261" s="24" t="s">
        <v>1966</v>
      </c>
    </row>
    <row r="262" spans="10:16" ht="27.5" customHeight="1" x14ac:dyDescent="0.35">
      <c r="J262" s="5" t="s">
        <v>675</v>
      </c>
      <c r="K262" s="5" t="s">
        <v>1</v>
      </c>
      <c r="L262" s="5" t="s">
        <v>676</v>
      </c>
      <c r="M262" s="29" t="s">
        <v>677</v>
      </c>
      <c r="N262" s="5" t="s">
        <v>13</v>
      </c>
      <c r="O262" s="8">
        <v>2</v>
      </c>
      <c r="P262" s="24" t="s">
        <v>1966</v>
      </c>
    </row>
    <row r="263" spans="10:16" ht="27.5" customHeight="1" x14ac:dyDescent="0.35">
      <c r="J263" s="5" t="s">
        <v>678</v>
      </c>
      <c r="K263" s="5" t="s">
        <v>1</v>
      </c>
      <c r="L263" s="5" t="s">
        <v>679</v>
      </c>
      <c r="M263" s="29" t="s">
        <v>680</v>
      </c>
      <c r="N263" s="5" t="s">
        <v>13</v>
      </c>
      <c r="O263" s="8">
        <v>1</v>
      </c>
      <c r="P263" s="24" t="s">
        <v>1966</v>
      </c>
    </row>
    <row r="264" spans="10:16" ht="27.5" customHeight="1" x14ac:dyDescent="0.35">
      <c r="J264" s="5" t="s">
        <v>681</v>
      </c>
      <c r="K264" s="5" t="s">
        <v>1</v>
      </c>
      <c r="L264" s="5" t="s">
        <v>682</v>
      </c>
      <c r="M264" s="29" t="s">
        <v>683</v>
      </c>
      <c r="N264" s="5" t="s">
        <v>13</v>
      </c>
      <c r="O264" s="8">
        <v>281</v>
      </c>
      <c r="P264" s="24" t="s">
        <v>1966</v>
      </c>
    </row>
    <row r="265" spans="10:16" ht="27.5" customHeight="1" x14ac:dyDescent="0.35">
      <c r="J265" s="5" t="s">
        <v>684</v>
      </c>
      <c r="K265" s="5" t="s">
        <v>1</v>
      </c>
      <c r="L265" s="5" t="s">
        <v>685</v>
      </c>
      <c r="M265" s="29" t="s">
        <v>686</v>
      </c>
      <c r="N265" s="5" t="s">
        <v>13</v>
      </c>
      <c r="O265" s="8">
        <v>5</v>
      </c>
      <c r="P265" s="24" t="s">
        <v>1966</v>
      </c>
    </row>
    <row r="266" spans="10:16" ht="27.5" customHeight="1" x14ac:dyDescent="0.35">
      <c r="J266" s="5" t="s">
        <v>687</v>
      </c>
      <c r="K266" s="5" t="s">
        <v>1</v>
      </c>
      <c r="L266" s="5" t="s">
        <v>688</v>
      </c>
      <c r="M266" s="29" t="s">
        <v>689</v>
      </c>
      <c r="N266" s="5" t="s">
        <v>13</v>
      </c>
      <c r="O266" s="8">
        <v>4</v>
      </c>
      <c r="P266" s="24" t="s">
        <v>1966</v>
      </c>
    </row>
    <row r="267" spans="10:16" ht="27.5" customHeight="1" x14ac:dyDescent="0.35">
      <c r="J267" s="5" t="s">
        <v>690</v>
      </c>
      <c r="K267" s="5" t="s">
        <v>1</v>
      </c>
      <c r="L267" s="5" t="s">
        <v>691</v>
      </c>
      <c r="M267" s="29" t="s">
        <v>692</v>
      </c>
      <c r="N267" s="5" t="s">
        <v>13</v>
      </c>
      <c r="O267" s="8">
        <v>20</v>
      </c>
      <c r="P267" s="24" t="s">
        <v>1966</v>
      </c>
    </row>
    <row r="268" spans="10:16" ht="27.5" customHeight="1" x14ac:dyDescent="0.35">
      <c r="J268" s="5" t="s">
        <v>693</v>
      </c>
      <c r="K268" s="5" t="s">
        <v>1</v>
      </c>
      <c r="L268" s="5" t="s">
        <v>694</v>
      </c>
      <c r="M268" s="29" t="s">
        <v>695</v>
      </c>
      <c r="N268" s="5" t="s">
        <v>13</v>
      </c>
      <c r="O268" s="8">
        <v>1</v>
      </c>
      <c r="P268" s="24" t="s">
        <v>1966</v>
      </c>
    </row>
    <row r="269" spans="10:16" ht="27.5" customHeight="1" x14ac:dyDescent="0.35">
      <c r="J269" s="5" t="s">
        <v>696</v>
      </c>
      <c r="K269" s="5" t="s">
        <v>1</v>
      </c>
      <c r="L269" s="5" t="s">
        <v>697</v>
      </c>
      <c r="M269" s="29" t="s">
        <v>698</v>
      </c>
      <c r="N269" s="5" t="s">
        <v>13</v>
      </c>
      <c r="O269" s="8">
        <v>394</v>
      </c>
      <c r="P269" s="24" t="s">
        <v>1966</v>
      </c>
    </row>
    <row r="270" spans="10:16" ht="27.5" customHeight="1" x14ac:dyDescent="0.35">
      <c r="J270" s="5" t="s">
        <v>699</v>
      </c>
      <c r="K270" s="5" t="s">
        <v>1</v>
      </c>
      <c r="L270" s="5" t="s">
        <v>700</v>
      </c>
      <c r="M270" s="29" t="s">
        <v>701</v>
      </c>
      <c r="N270" s="5" t="s">
        <v>13</v>
      </c>
      <c r="O270" s="8">
        <v>10</v>
      </c>
      <c r="P270" s="24" t="s">
        <v>1966</v>
      </c>
    </row>
    <row r="271" spans="10:16" ht="27.5" customHeight="1" x14ac:dyDescent="0.35">
      <c r="J271" s="5" t="s">
        <v>702</v>
      </c>
      <c r="K271" s="5" t="s">
        <v>1</v>
      </c>
      <c r="L271" s="5" t="s">
        <v>703</v>
      </c>
      <c r="M271" s="29" t="s">
        <v>704</v>
      </c>
      <c r="N271" s="5" t="s">
        <v>13</v>
      </c>
      <c r="O271" s="8">
        <v>3</v>
      </c>
      <c r="P271" s="24" t="s">
        <v>1966</v>
      </c>
    </row>
    <row r="272" spans="10:16" ht="27.5" customHeight="1" x14ac:dyDescent="0.35">
      <c r="J272" s="5" t="s">
        <v>705</v>
      </c>
      <c r="K272" s="5" t="s">
        <v>1</v>
      </c>
      <c r="L272" s="5" t="s">
        <v>706</v>
      </c>
      <c r="M272" s="29" t="s">
        <v>707</v>
      </c>
      <c r="N272" s="5" t="s">
        <v>13</v>
      </c>
      <c r="O272" s="8">
        <v>138</v>
      </c>
      <c r="P272" s="24" t="s">
        <v>1966</v>
      </c>
    </row>
    <row r="273" spans="10:16" ht="27.5" customHeight="1" x14ac:dyDescent="0.35">
      <c r="J273" s="5" t="s">
        <v>708</v>
      </c>
      <c r="K273" s="5" t="s">
        <v>1</v>
      </c>
      <c r="L273" s="5" t="s">
        <v>709</v>
      </c>
      <c r="M273" s="29" t="s">
        <v>710</v>
      </c>
      <c r="N273" s="5" t="s">
        <v>13</v>
      </c>
      <c r="O273" s="8">
        <v>8</v>
      </c>
      <c r="P273" s="24" t="s">
        <v>1966</v>
      </c>
    </row>
    <row r="274" spans="10:16" ht="27.5" customHeight="1" x14ac:dyDescent="0.35">
      <c r="J274" s="5" t="s">
        <v>711</v>
      </c>
      <c r="K274" s="5" t="s">
        <v>1</v>
      </c>
      <c r="L274" s="5" t="s">
        <v>712</v>
      </c>
      <c r="M274" s="29" t="s">
        <v>713</v>
      </c>
      <c r="N274" s="5" t="s">
        <v>37</v>
      </c>
      <c r="O274" s="8">
        <v>1174</v>
      </c>
      <c r="P274" s="24" t="s">
        <v>1966</v>
      </c>
    </row>
    <row r="275" spans="10:16" ht="27.5" customHeight="1" x14ac:dyDescent="0.35">
      <c r="J275" s="5" t="s">
        <v>714</v>
      </c>
      <c r="K275" s="5" t="s">
        <v>1</v>
      </c>
      <c r="L275" s="5" t="s">
        <v>715</v>
      </c>
      <c r="M275" s="29" t="s">
        <v>716</v>
      </c>
      <c r="N275" s="5" t="s">
        <v>37</v>
      </c>
      <c r="O275" s="8">
        <v>0.4</v>
      </c>
      <c r="P275" s="24" t="s">
        <v>1966</v>
      </c>
    </row>
    <row r="276" spans="10:16" ht="27.5" customHeight="1" x14ac:dyDescent="0.35">
      <c r="J276" s="5" t="s">
        <v>717</v>
      </c>
      <c r="K276" s="5" t="s">
        <v>1</v>
      </c>
      <c r="L276" s="5" t="s">
        <v>718</v>
      </c>
      <c r="M276" s="29" t="s">
        <v>719</v>
      </c>
      <c r="N276" s="5" t="s">
        <v>37</v>
      </c>
      <c r="O276" s="8">
        <v>164.10000000000002</v>
      </c>
      <c r="P276" s="24" t="s">
        <v>1966</v>
      </c>
    </row>
    <row r="277" spans="10:16" ht="27.5" customHeight="1" x14ac:dyDescent="0.35">
      <c r="J277" s="5" t="s">
        <v>720</v>
      </c>
      <c r="K277" s="5" t="s">
        <v>1</v>
      </c>
      <c r="L277" s="5" t="s">
        <v>721</v>
      </c>
      <c r="M277" s="29" t="s">
        <v>722</v>
      </c>
      <c r="N277" s="5" t="s">
        <v>13</v>
      </c>
      <c r="O277" s="8">
        <v>118</v>
      </c>
      <c r="P277" s="24" t="s">
        <v>1966</v>
      </c>
    </row>
    <row r="278" spans="10:16" ht="27.5" customHeight="1" x14ac:dyDescent="0.35">
      <c r="J278" s="5" t="s">
        <v>723</v>
      </c>
      <c r="K278" s="5" t="s">
        <v>1</v>
      </c>
      <c r="L278" s="5" t="s">
        <v>724</v>
      </c>
      <c r="M278" s="29" t="s">
        <v>725</v>
      </c>
      <c r="N278" s="5" t="s">
        <v>13</v>
      </c>
      <c r="O278" s="8">
        <v>4</v>
      </c>
      <c r="P278" s="24" t="s">
        <v>1966</v>
      </c>
    </row>
    <row r="279" spans="10:16" ht="27.5" customHeight="1" x14ac:dyDescent="0.35">
      <c r="J279" s="5" t="s">
        <v>726</v>
      </c>
      <c r="K279" s="5" t="s">
        <v>1</v>
      </c>
      <c r="L279" s="5" t="s">
        <v>727</v>
      </c>
      <c r="M279" s="29" t="s">
        <v>728</v>
      </c>
      <c r="N279" s="5" t="s">
        <v>13</v>
      </c>
      <c r="O279" s="8">
        <v>73</v>
      </c>
      <c r="P279" s="24" t="s">
        <v>1966</v>
      </c>
    </row>
    <row r="280" spans="10:16" ht="27.5" customHeight="1" x14ac:dyDescent="0.35">
      <c r="J280" s="5" t="s">
        <v>729</v>
      </c>
      <c r="K280" s="5" t="s">
        <v>11</v>
      </c>
      <c r="L280" s="5" t="s">
        <v>730</v>
      </c>
      <c r="M280" s="29" t="s">
        <v>731</v>
      </c>
      <c r="N280" s="5" t="s">
        <v>13</v>
      </c>
      <c r="O280" s="8">
        <v>23</v>
      </c>
      <c r="P280" s="24" t="s">
        <v>1966</v>
      </c>
    </row>
    <row r="281" spans="10:16" ht="27.5" customHeight="1" x14ac:dyDescent="0.35">
      <c r="J281" s="5" t="s">
        <v>732</v>
      </c>
      <c r="K281" s="5" t="s">
        <v>11</v>
      </c>
      <c r="L281" s="5" t="s">
        <v>733</v>
      </c>
      <c r="M281" s="29" t="s">
        <v>734</v>
      </c>
      <c r="N281" s="5" t="s">
        <v>13</v>
      </c>
      <c r="O281" s="8">
        <v>6</v>
      </c>
      <c r="P281" s="24" t="s">
        <v>1966</v>
      </c>
    </row>
    <row r="282" spans="10:16" ht="27.5" customHeight="1" x14ac:dyDescent="0.35">
      <c r="J282" s="5" t="s">
        <v>735</v>
      </c>
      <c r="K282" s="5" t="s">
        <v>1</v>
      </c>
      <c r="L282" s="5" t="s">
        <v>736</v>
      </c>
      <c r="M282" s="29" t="s">
        <v>737</v>
      </c>
      <c r="N282" s="5" t="s">
        <v>13</v>
      </c>
      <c r="O282" s="8">
        <v>30</v>
      </c>
      <c r="P282" s="24" t="s">
        <v>1966</v>
      </c>
    </row>
    <row r="283" spans="10:16" ht="27.5" customHeight="1" x14ac:dyDescent="0.35">
      <c r="J283" s="5" t="s">
        <v>738</v>
      </c>
      <c r="K283" s="5" t="s">
        <v>1</v>
      </c>
      <c r="L283" s="5" t="s">
        <v>739</v>
      </c>
      <c r="M283" s="29" t="s">
        <v>740</v>
      </c>
      <c r="N283" s="5" t="s">
        <v>13</v>
      </c>
      <c r="O283" s="8">
        <v>213</v>
      </c>
      <c r="P283" s="24" t="s">
        <v>1966</v>
      </c>
    </row>
    <row r="284" spans="10:16" ht="27.5" customHeight="1" x14ac:dyDescent="0.35">
      <c r="J284" s="5" t="s">
        <v>741</v>
      </c>
      <c r="K284" s="5" t="s">
        <v>1</v>
      </c>
      <c r="L284" s="5" t="s">
        <v>742</v>
      </c>
      <c r="M284" s="29" t="s">
        <v>743</v>
      </c>
      <c r="N284" s="5" t="s">
        <v>13</v>
      </c>
      <c r="O284" s="8">
        <v>4</v>
      </c>
      <c r="P284" s="24" t="s">
        <v>1966</v>
      </c>
    </row>
    <row r="285" spans="10:16" ht="27.5" customHeight="1" x14ac:dyDescent="0.35">
      <c r="J285" s="5" t="s">
        <v>744</v>
      </c>
      <c r="K285" s="5" t="s">
        <v>11</v>
      </c>
      <c r="L285" s="5" t="s">
        <v>745</v>
      </c>
      <c r="M285" s="29" t="s">
        <v>746</v>
      </c>
      <c r="N285" s="5" t="s">
        <v>13</v>
      </c>
      <c r="O285" s="8">
        <v>1</v>
      </c>
      <c r="P285" s="24" t="s">
        <v>1966</v>
      </c>
    </row>
    <row r="286" spans="10:16" ht="27.5" customHeight="1" x14ac:dyDescent="0.35">
      <c r="J286" s="5" t="s">
        <v>747</v>
      </c>
      <c r="K286" s="5" t="s">
        <v>11</v>
      </c>
      <c r="L286" s="5" t="s">
        <v>748</v>
      </c>
      <c r="M286" s="29" t="s">
        <v>749</v>
      </c>
      <c r="N286" s="5" t="s">
        <v>13</v>
      </c>
      <c r="O286" s="8">
        <v>1</v>
      </c>
      <c r="P286" s="24" t="s">
        <v>1966</v>
      </c>
    </row>
    <row r="287" spans="10:16" ht="27.5" customHeight="1" x14ac:dyDescent="0.35">
      <c r="J287" s="5" t="s">
        <v>750</v>
      </c>
      <c r="K287" s="5" t="s">
        <v>1</v>
      </c>
      <c r="L287" s="5" t="s">
        <v>751</v>
      </c>
      <c r="M287" s="29" t="s">
        <v>752</v>
      </c>
      <c r="N287" s="5" t="s">
        <v>13</v>
      </c>
      <c r="O287" s="8">
        <v>1</v>
      </c>
      <c r="P287" s="24" t="s">
        <v>1966</v>
      </c>
    </row>
    <row r="288" spans="10:16" ht="27.5" customHeight="1" x14ac:dyDescent="0.35">
      <c r="J288" s="5" t="s">
        <v>753</v>
      </c>
      <c r="K288" s="5" t="s">
        <v>1</v>
      </c>
      <c r="L288" s="5" t="s">
        <v>754</v>
      </c>
      <c r="M288" s="29" t="s">
        <v>755</v>
      </c>
      <c r="N288" s="5" t="s">
        <v>13</v>
      </c>
      <c r="O288" s="8">
        <v>1</v>
      </c>
      <c r="P288" s="24" t="s">
        <v>1966</v>
      </c>
    </row>
    <row r="289" spans="10:16" ht="27.5" customHeight="1" x14ac:dyDescent="0.35">
      <c r="J289" s="5" t="s">
        <v>756</v>
      </c>
      <c r="K289" s="5" t="s">
        <v>1</v>
      </c>
      <c r="L289" s="5" t="s">
        <v>757</v>
      </c>
      <c r="M289" s="29" t="s">
        <v>758</v>
      </c>
      <c r="N289" s="5" t="s">
        <v>13</v>
      </c>
      <c r="O289" s="8">
        <v>2</v>
      </c>
      <c r="P289" s="24" t="s">
        <v>1966</v>
      </c>
    </row>
    <row r="290" spans="10:16" ht="27.5" customHeight="1" x14ac:dyDescent="0.35">
      <c r="J290" s="5" t="s">
        <v>759</v>
      </c>
      <c r="K290" s="5" t="s">
        <v>1</v>
      </c>
      <c r="L290" s="5" t="s">
        <v>760</v>
      </c>
      <c r="M290" s="29" t="s">
        <v>761</v>
      </c>
      <c r="N290" s="5" t="s">
        <v>13</v>
      </c>
      <c r="O290" s="8">
        <v>3</v>
      </c>
      <c r="P290" s="24" t="s">
        <v>1966</v>
      </c>
    </row>
    <row r="291" spans="10:16" ht="27.5" customHeight="1" x14ac:dyDescent="0.35">
      <c r="J291" s="5" t="s">
        <v>762</v>
      </c>
      <c r="K291" s="5" t="s">
        <v>1</v>
      </c>
      <c r="L291" s="5" t="s">
        <v>763</v>
      </c>
      <c r="M291" s="29" t="s">
        <v>764</v>
      </c>
      <c r="N291" s="5" t="s">
        <v>13</v>
      </c>
      <c r="O291" s="8">
        <v>3</v>
      </c>
      <c r="P291" s="24" t="s">
        <v>1966</v>
      </c>
    </row>
    <row r="292" spans="10:16" ht="27.5" customHeight="1" x14ac:dyDescent="0.35">
      <c r="J292" s="5" t="s">
        <v>765</v>
      </c>
      <c r="K292" s="5" t="s">
        <v>1</v>
      </c>
      <c r="L292" s="5" t="s">
        <v>766</v>
      </c>
      <c r="M292" s="29" t="s">
        <v>767</v>
      </c>
      <c r="N292" s="5" t="s">
        <v>37</v>
      </c>
      <c r="O292" s="8">
        <v>68.2</v>
      </c>
      <c r="P292" s="24" t="s">
        <v>1966</v>
      </c>
    </row>
    <row r="293" spans="10:16" ht="27.5" customHeight="1" x14ac:dyDescent="0.35">
      <c r="J293" s="5" t="s">
        <v>768</v>
      </c>
      <c r="K293" s="5" t="s">
        <v>1</v>
      </c>
      <c r="L293" s="5" t="s">
        <v>769</v>
      </c>
      <c r="M293" s="29" t="s">
        <v>770</v>
      </c>
      <c r="N293" s="5" t="s">
        <v>13</v>
      </c>
      <c r="O293" s="8">
        <v>3</v>
      </c>
      <c r="P293" s="24" t="s">
        <v>1966</v>
      </c>
    </row>
    <row r="294" spans="10:16" ht="27.5" customHeight="1" x14ac:dyDescent="0.35">
      <c r="J294" s="5" t="s">
        <v>771</v>
      </c>
      <c r="K294" s="5" t="s">
        <v>1</v>
      </c>
      <c r="L294" s="5" t="s">
        <v>772</v>
      </c>
      <c r="M294" s="29" t="s">
        <v>773</v>
      </c>
      <c r="N294" s="5" t="s">
        <v>13</v>
      </c>
      <c r="O294" s="8">
        <v>3</v>
      </c>
      <c r="P294" s="24" t="s">
        <v>1966</v>
      </c>
    </row>
    <row r="295" spans="10:16" ht="27.5" customHeight="1" x14ac:dyDescent="0.35">
      <c r="J295" s="5" t="s">
        <v>774</v>
      </c>
      <c r="K295" s="5" t="s">
        <v>11</v>
      </c>
      <c r="L295" s="5" t="s">
        <v>775</v>
      </c>
      <c r="M295" s="29" t="s">
        <v>776</v>
      </c>
      <c r="N295" s="5" t="s">
        <v>13</v>
      </c>
      <c r="O295" s="8">
        <v>1</v>
      </c>
      <c r="P295" s="24" t="s">
        <v>1966</v>
      </c>
    </row>
    <row r="296" spans="10:16" ht="27.5" customHeight="1" x14ac:dyDescent="0.35">
      <c r="J296" s="5" t="s">
        <v>777</v>
      </c>
      <c r="K296" s="5" t="s">
        <v>1</v>
      </c>
      <c r="L296" s="5" t="s">
        <v>778</v>
      </c>
      <c r="M296" s="29" t="s">
        <v>779</v>
      </c>
      <c r="N296" s="5" t="s">
        <v>13</v>
      </c>
      <c r="O296" s="8">
        <v>2</v>
      </c>
      <c r="P296" s="24" t="s">
        <v>1966</v>
      </c>
    </row>
    <row r="297" spans="10:16" ht="27.5" customHeight="1" x14ac:dyDescent="0.35">
      <c r="J297" s="5" t="s">
        <v>780</v>
      </c>
      <c r="K297" s="5" t="s">
        <v>1</v>
      </c>
      <c r="L297" s="5" t="s">
        <v>781</v>
      </c>
      <c r="M297" s="29" t="s">
        <v>782</v>
      </c>
      <c r="N297" s="5" t="s">
        <v>13</v>
      </c>
      <c r="O297" s="8">
        <v>1</v>
      </c>
      <c r="P297" s="24" t="s">
        <v>1966</v>
      </c>
    </row>
    <row r="298" spans="10:16" ht="27.5" customHeight="1" x14ac:dyDescent="0.35">
      <c r="J298" s="5" t="s">
        <v>783</v>
      </c>
      <c r="K298" s="5" t="s">
        <v>1</v>
      </c>
      <c r="L298" s="5" t="s">
        <v>784</v>
      </c>
      <c r="M298" s="29" t="s">
        <v>785</v>
      </c>
      <c r="N298" s="5" t="s">
        <v>13</v>
      </c>
      <c r="O298" s="8">
        <v>4</v>
      </c>
      <c r="P298" s="24" t="s">
        <v>1966</v>
      </c>
    </row>
    <row r="299" spans="10:16" ht="27.5" customHeight="1" x14ac:dyDescent="0.35">
      <c r="J299" s="5" t="s">
        <v>786</v>
      </c>
      <c r="K299" s="5" t="s">
        <v>1</v>
      </c>
      <c r="L299" s="5" t="s">
        <v>787</v>
      </c>
      <c r="M299" s="29" t="s">
        <v>788</v>
      </c>
      <c r="N299" s="5" t="s">
        <v>13</v>
      </c>
      <c r="O299" s="8">
        <v>2</v>
      </c>
      <c r="P299" s="24" t="s">
        <v>1966</v>
      </c>
    </row>
    <row r="300" spans="10:16" ht="27.5" customHeight="1" x14ac:dyDescent="0.35">
      <c r="J300" s="5" t="s">
        <v>789</v>
      </c>
      <c r="K300" s="5" t="s">
        <v>1</v>
      </c>
      <c r="L300" s="5" t="s">
        <v>790</v>
      </c>
      <c r="M300" s="29" t="s">
        <v>791</v>
      </c>
      <c r="N300" s="5" t="s">
        <v>13</v>
      </c>
      <c r="O300" s="8">
        <v>8</v>
      </c>
      <c r="P300" s="24" t="s">
        <v>1966</v>
      </c>
    </row>
    <row r="301" spans="10:16" ht="27.5" customHeight="1" x14ac:dyDescent="0.35">
      <c r="J301" s="5" t="s">
        <v>792</v>
      </c>
      <c r="K301" s="5" t="s">
        <v>1</v>
      </c>
      <c r="L301" s="5" t="s">
        <v>793</v>
      </c>
      <c r="M301" s="29" t="s">
        <v>794</v>
      </c>
      <c r="N301" s="5" t="s">
        <v>37</v>
      </c>
      <c r="O301" s="8">
        <v>158.50000000000003</v>
      </c>
      <c r="P301" s="24" t="s">
        <v>1966</v>
      </c>
    </row>
    <row r="302" spans="10:16" ht="27.5" customHeight="1" x14ac:dyDescent="0.35">
      <c r="J302" s="5" t="s">
        <v>795</v>
      </c>
      <c r="K302" s="5" t="s">
        <v>1</v>
      </c>
      <c r="L302" s="5" t="s">
        <v>796</v>
      </c>
      <c r="M302" s="29" t="s">
        <v>797</v>
      </c>
      <c r="N302" s="5" t="s">
        <v>13</v>
      </c>
      <c r="O302" s="8">
        <v>1</v>
      </c>
      <c r="P302" s="24" t="s">
        <v>1966</v>
      </c>
    </row>
    <row r="303" spans="10:16" ht="27.5" customHeight="1" x14ac:dyDescent="0.35">
      <c r="J303" s="5" t="s">
        <v>798</v>
      </c>
      <c r="K303" s="5" t="s">
        <v>1</v>
      </c>
      <c r="L303" s="5" t="s">
        <v>799</v>
      </c>
      <c r="M303" s="29" t="s">
        <v>800</v>
      </c>
      <c r="N303" s="5" t="s">
        <v>13</v>
      </c>
      <c r="O303" s="8">
        <v>7</v>
      </c>
      <c r="P303" s="24" t="s">
        <v>1966</v>
      </c>
    </row>
    <row r="304" spans="10:16" ht="27.5" customHeight="1" x14ac:dyDescent="0.35">
      <c r="J304" s="5" t="s">
        <v>801</v>
      </c>
      <c r="K304" s="5" t="s">
        <v>11</v>
      </c>
      <c r="L304" s="5" t="s">
        <v>802</v>
      </c>
      <c r="M304" s="29" t="s">
        <v>803</v>
      </c>
      <c r="N304" s="5" t="s">
        <v>13</v>
      </c>
      <c r="O304" s="8">
        <v>1</v>
      </c>
      <c r="P304" s="24" t="s">
        <v>1966</v>
      </c>
    </row>
    <row r="305" spans="10:16" ht="27.5" customHeight="1" x14ac:dyDescent="0.35">
      <c r="J305" s="5" t="s">
        <v>804</v>
      </c>
      <c r="K305" s="5" t="s">
        <v>11</v>
      </c>
      <c r="L305" s="5" t="s">
        <v>805</v>
      </c>
      <c r="M305" s="29" t="s">
        <v>806</v>
      </c>
      <c r="N305" s="5" t="s">
        <v>807</v>
      </c>
      <c r="O305" s="8">
        <v>1</v>
      </c>
      <c r="P305" s="24" t="s">
        <v>1966</v>
      </c>
    </row>
    <row r="306" spans="10:16" ht="27.5" customHeight="1" x14ac:dyDescent="0.35">
      <c r="J306" s="15" t="s">
        <v>808</v>
      </c>
      <c r="K306" s="15" t="s">
        <v>6</v>
      </c>
      <c r="L306" s="15" t="s">
        <v>6</v>
      </c>
      <c r="M306" s="28" t="s">
        <v>809</v>
      </c>
      <c r="N306" s="15"/>
      <c r="O306" s="17">
        <v>0</v>
      </c>
      <c r="P306" s="17"/>
    </row>
    <row r="307" spans="10:16" ht="27.5" customHeight="1" x14ac:dyDescent="0.35">
      <c r="J307" s="5" t="s">
        <v>810</v>
      </c>
      <c r="K307" s="5" t="s">
        <v>1</v>
      </c>
      <c r="L307" s="5" t="s">
        <v>811</v>
      </c>
      <c r="M307" s="29" t="s">
        <v>812</v>
      </c>
      <c r="N307" s="5" t="s">
        <v>13</v>
      </c>
      <c r="O307" s="8">
        <v>20</v>
      </c>
      <c r="P307" s="24" t="s">
        <v>1966</v>
      </c>
    </row>
    <row r="308" spans="10:16" ht="27.5" customHeight="1" x14ac:dyDescent="0.35">
      <c r="J308" s="5" t="s">
        <v>813</v>
      </c>
      <c r="K308" s="5" t="s">
        <v>1</v>
      </c>
      <c r="L308" s="5" t="s">
        <v>814</v>
      </c>
      <c r="M308" s="29" t="s">
        <v>815</v>
      </c>
      <c r="N308" s="5" t="s">
        <v>13</v>
      </c>
      <c r="O308" s="8">
        <v>6</v>
      </c>
      <c r="P308" s="24" t="s">
        <v>1966</v>
      </c>
    </row>
    <row r="309" spans="10:16" ht="27.5" customHeight="1" x14ac:dyDescent="0.35">
      <c r="J309" s="5" t="s">
        <v>816</v>
      </c>
      <c r="K309" s="5" t="s">
        <v>1</v>
      </c>
      <c r="L309" s="5" t="s">
        <v>817</v>
      </c>
      <c r="M309" s="29" t="s">
        <v>818</v>
      </c>
      <c r="N309" s="5" t="s">
        <v>13</v>
      </c>
      <c r="O309" s="8">
        <v>68</v>
      </c>
      <c r="P309" s="24" t="s">
        <v>1966</v>
      </c>
    </row>
    <row r="310" spans="10:16" ht="27.5" customHeight="1" x14ac:dyDescent="0.35">
      <c r="J310" s="5" t="s">
        <v>819</v>
      </c>
      <c r="K310" s="5" t="s">
        <v>1</v>
      </c>
      <c r="L310" s="5" t="s">
        <v>820</v>
      </c>
      <c r="M310" s="29" t="s">
        <v>821</v>
      </c>
      <c r="N310" s="5" t="s">
        <v>13</v>
      </c>
      <c r="O310" s="8">
        <v>9</v>
      </c>
      <c r="P310" s="24" t="s">
        <v>1966</v>
      </c>
    </row>
    <row r="311" spans="10:16" ht="27.5" customHeight="1" x14ac:dyDescent="0.35">
      <c r="J311" s="5" t="s">
        <v>822</v>
      </c>
      <c r="K311" s="5" t="s">
        <v>1</v>
      </c>
      <c r="L311" s="5" t="s">
        <v>823</v>
      </c>
      <c r="M311" s="29" t="s">
        <v>824</v>
      </c>
      <c r="N311" s="5" t="s">
        <v>13</v>
      </c>
      <c r="O311" s="8">
        <v>5</v>
      </c>
      <c r="P311" s="24" t="s">
        <v>1966</v>
      </c>
    </row>
    <row r="312" spans="10:16" ht="27.5" customHeight="1" x14ac:dyDescent="0.35">
      <c r="J312" s="5" t="s">
        <v>825</v>
      </c>
      <c r="K312" s="5" t="s">
        <v>1</v>
      </c>
      <c r="L312" s="5" t="s">
        <v>826</v>
      </c>
      <c r="M312" s="29" t="s">
        <v>827</v>
      </c>
      <c r="N312" s="5" t="s">
        <v>13</v>
      </c>
      <c r="O312" s="8">
        <v>4</v>
      </c>
      <c r="P312" s="24" t="s">
        <v>1966</v>
      </c>
    </row>
    <row r="313" spans="10:16" ht="27.5" customHeight="1" x14ac:dyDescent="0.35">
      <c r="J313" s="5" t="s">
        <v>828</v>
      </c>
      <c r="K313" s="5" t="s">
        <v>1</v>
      </c>
      <c r="L313" s="5" t="s">
        <v>829</v>
      </c>
      <c r="M313" s="29" t="s">
        <v>830</v>
      </c>
      <c r="N313" s="5" t="s">
        <v>13</v>
      </c>
      <c r="O313" s="8">
        <v>150</v>
      </c>
      <c r="P313" s="24" t="s">
        <v>1966</v>
      </c>
    </row>
    <row r="314" spans="10:16" ht="27.5" customHeight="1" x14ac:dyDescent="0.35">
      <c r="J314" s="5" t="s">
        <v>831</v>
      </c>
      <c r="K314" s="5" t="s">
        <v>1</v>
      </c>
      <c r="L314" s="5" t="s">
        <v>832</v>
      </c>
      <c r="M314" s="29" t="s">
        <v>833</v>
      </c>
      <c r="N314" s="5" t="s">
        <v>13</v>
      </c>
      <c r="O314" s="8">
        <v>9</v>
      </c>
      <c r="P314" s="24" t="s">
        <v>1966</v>
      </c>
    </row>
    <row r="315" spans="10:16" ht="27.5" customHeight="1" x14ac:dyDescent="0.35">
      <c r="J315" s="5" t="s">
        <v>834</v>
      </c>
      <c r="K315" s="5" t="s">
        <v>11</v>
      </c>
      <c r="L315" s="5" t="s">
        <v>835</v>
      </c>
      <c r="M315" s="29" t="s">
        <v>836</v>
      </c>
      <c r="N315" s="5" t="s">
        <v>13</v>
      </c>
      <c r="O315" s="8">
        <v>1</v>
      </c>
      <c r="P315" s="24" t="s">
        <v>1966</v>
      </c>
    </row>
    <row r="316" spans="10:16" ht="27.5" customHeight="1" x14ac:dyDescent="0.35">
      <c r="J316" s="5" t="s">
        <v>837</v>
      </c>
      <c r="K316" s="5" t="s">
        <v>1</v>
      </c>
      <c r="L316" s="5" t="s">
        <v>838</v>
      </c>
      <c r="M316" s="29" t="s">
        <v>839</v>
      </c>
      <c r="N316" s="5" t="s">
        <v>13</v>
      </c>
      <c r="O316" s="8">
        <v>159</v>
      </c>
      <c r="P316" s="24" t="s">
        <v>1966</v>
      </c>
    </row>
    <row r="317" spans="10:16" ht="27.5" customHeight="1" x14ac:dyDescent="0.35">
      <c r="J317" s="5" t="s">
        <v>840</v>
      </c>
      <c r="K317" s="5" t="s">
        <v>1</v>
      </c>
      <c r="L317" s="5" t="s">
        <v>841</v>
      </c>
      <c r="M317" s="29" t="s">
        <v>842</v>
      </c>
      <c r="N317" s="5" t="s">
        <v>13</v>
      </c>
      <c r="O317" s="8">
        <v>118</v>
      </c>
      <c r="P317" s="24" t="s">
        <v>1966</v>
      </c>
    </row>
    <row r="318" spans="10:16" ht="27.5" customHeight="1" x14ac:dyDescent="0.35">
      <c r="J318" s="5" t="s">
        <v>843</v>
      </c>
      <c r="K318" s="5" t="s">
        <v>1</v>
      </c>
      <c r="L318" s="5" t="s">
        <v>631</v>
      </c>
      <c r="M318" s="29" t="s">
        <v>632</v>
      </c>
      <c r="N318" s="5" t="s">
        <v>13</v>
      </c>
      <c r="O318" s="8">
        <v>49</v>
      </c>
      <c r="P318" s="24" t="s">
        <v>1966</v>
      </c>
    </row>
    <row r="319" spans="10:16" ht="27.5" customHeight="1" x14ac:dyDescent="0.35">
      <c r="J319" s="5" t="s">
        <v>844</v>
      </c>
      <c r="K319" s="5" t="s">
        <v>1</v>
      </c>
      <c r="L319" s="5" t="s">
        <v>845</v>
      </c>
      <c r="M319" s="29" t="s">
        <v>846</v>
      </c>
      <c r="N319" s="5" t="s">
        <v>13</v>
      </c>
      <c r="O319" s="8">
        <v>232</v>
      </c>
      <c r="P319" s="24" t="s">
        <v>1966</v>
      </c>
    </row>
    <row r="320" spans="10:16" ht="27.5" customHeight="1" x14ac:dyDescent="0.35">
      <c r="J320" s="5" t="s">
        <v>847</v>
      </c>
      <c r="K320" s="5" t="s">
        <v>1</v>
      </c>
      <c r="L320" s="5" t="s">
        <v>848</v>
      </c>
      <c r="M320" s="29" t="s">
        <v>849</v>
      </c>
      <c r="N320" s="5" t="s">
        <v>13</v>
      </c>
      <c r="O320" s="8">
        <v>179</v>
      </c>
      <c r="P320" s="24" t="s">
        <v>1966</v>
      </c>
    </row>
    <row r="321" spans="10:16" ht="27.5" customHeight="1" x14ac:dyDescent="0.35">
      <c r="J321" s="5" t="s">
        <v>850</v>
      </c>
      <c r="K321" s="5" t="s">
        <v>1</v>
      </c>
      <c r="L321" s="5" t="s">
        <v>851</v>
      </c>
      <c r="M321" s="29" t="s">
        <v>852</v>
      </c>
      <c r="N321" s="5" t="s">
        <v>13</v>
      </c>
      <c r="O321" s="8">
        <v>134</v>
      </c>
      <c r="P321" s="24" t="s">
        <v>1966</v>
      </c>
    </row>
    <row r="322" spans="10:16" ht="27.5" customHeight="1" x14ac:dyDescent="0.35">
      <c r="J322" s="5" t="s">
        <v>853</v>
      </c>
      <c r="K322" s="5" t="s">
        <v>1</v>
      </c>
      <c r="L322" s="5" t="s">
        <v>854</v>
      </c>
      <c r="M322" s="29" t="s">
        <v>855</v>
      </c>
      <c r="N322" s="5" t="s">
        <v>13</v>
      </c>
      <c r="O322" s="8">
        <v>14</v>
      </c>
      <c r="P322" s="24" t="s">
        <v>1966</v>
      </c>
    </row>
    <row r="323" spans="10:16" ht="27.5" customHeight="1" x14ac:dyDescent="0.35">
      <c r="J323" s="5" t="s">
        <v>856</v>
      </c>
      <c r="K323" s="5" t="s">
        <v>1</v>
      </c>
      <c r="L323" s="5" t="s">
        <v>857</v>
      </c>
      <c r="M323" s="29" t="s">
        <v>858</v>
      </c>
      <c r="N323" s="5" t="s">
        <v>13</v>
      </c>
      <c r="O323" s="8">
        <v>155</v>
      </c>
      <c r="P323" s="24" t="s">
        <v>1966</v>
      </c>
    </row>
    <row r="324" spans="10:16" ht="27.5" customHeight="1" x14ac:dyDescent="0.35">
      <c r="J324" s="5" t="s">
        <v>859</v>
      </c>
      <c r="K324" s="5" t="s">
        <v>1</v>
      </c>
      <c r="L324" s="5" t="s">
        <v>860</v>
      </c>
      <c r="M324" s="29" t="s">
        <v>861</v>
      </c>
      <c r="N324" s="5" t="s">
        <v>13</v>
      </c>
      <c r="O324" s="8">
        <v>192</v>
      </c>
      <c r="P324" s="24" t="s">
        <v>1966</v>
      </c>
    </row>
    <row r="325" spans="10:16" ht="27.5" customHeight="1" x14ac:dyDescent="0.35">
      <c r="J325" s="5" t="s">
        <v>862</v>
      </c>
      <c r="K325" s="5" t="s">
        <v>1</v>
      </c>
      <c r="L325" s="5" t="s">
        <v>863</v>
      </c>
      <c r="M325" s="29" t="s">
        <v>864</v>
      </c>
      <c r="N325" s="5" t="s">
        <v>13</v>
      </c>
      <c r="O325" s="8">
        <v>55</v>
      </c>
      <c r="P325" s="24" t="s">
        <v>1966</v>
      </c>
    </row>
    <row r="326" spans="10:16" ht="27.5" customHeight="1" x14ac:dyDescent="0.35">
      <c r="J326" s="5" t="s">
        <v>865</v>
      </c>
      <c r="K326" s="5" t="s">
        <v>1</v>
      </c>
      <c r="L326" s="5" t="s">
        <v>866</v>
      </c>
      <c r="M326" s="29" t="s">
        <v>867</v>
      </c>
      <c r="N326" s="5" t="s">
        <v>13</v>
      </c>
      <c r="O326" s="8">
        <v>2</v>
      </c>
      <c r="P326" s="24" t="s">
        <v>1966</v>
      </c>
    </row>
    <row r="327" spans="10:16" ht="27.5" customHeight="1" x14ac:dyDescent="0.35">
      <c r="J327" s="5" t="s">
        <v>868</v>
      </c>
      <c r="K327" s="5" t="s">
        <v>1</v>
      </c>
      <c r="L327" s="5" t="s">
        <v>869</v>
      </c>
      <c r="M327" s="29" t="s">
        <v>870</v>
      </c>
      <c r="N327" s="5" t="s">
        <v>13</v>
      </c>
      <c r="O327" s="8">
        <v>3</v>
      </c>
      <c r="P327" s="24" t="s">
        <v>1966</v>
      </c>
    </row>
    <row r="328" spans="10:16" ht="27.5" customHeight="1" x14ac:dyDescent="0.35">
      <c r="J328" s="5" t="s">
        <v>871</v>
      </c>
      <c r="K328" s="5" t="s">
        <v>1</v>
      </c>
      <c r="L328" s="5" t="s">
        <v>872</v>
      </c>
      <c r="M328" s="29" t="s">
        <v>873</v>
      </c>
      <c r="N328" s="5" t="s">
        <v>13</v>
      </c>
      <c r="O328" s="8">
        <v>34</v>
      </c>
      <c r="P328" s="24" t="s">
        <v>1966</v>
      </c>
    </row>
    <row r="329" spans="10:16" ht="27.5" customHeight="1" x14ac:dyDescent="0.35">
      <c r="J329" s="5" t="s">
        <v>874</v>
      </c>
      <c r="K329" s="5" t="s">
        <v>1</v>
      </c>
      <c r="L329" s="5" t="s">
        <v>875</v>
      </c>
      <c r="M329" s="29" t="s">
        <v>876</v>
      </c>
      <c r="N329" s="5" t="s">
        <v>13</v>
      </c>
      <c r="O329" s="8">
        <v>2</v>
      </c>
      <c r="P329" s="24" t="s">
        <v>1966</v>
      </c>
    </row>
    <row r="330" spans="10:16" ht="27.5" customHeight="1" x14ac:dyDescent="0.35">
      <c r="J330" s="5" t="s">
        <v>877</v>
      </c>
      <c r="K330" s="5" t="s">
        <v>1</v>
      </c>
      <c r="L330" s="5" t="s">
        <v>878</v>
      </c>
      <c r="M330" s="29" t="s">
        <v>879</v>
      </c>
      <c r="N330" s="5" t="s">
        <v>13</v>
      </c>
      <c r="O330" s="8">
        <v>11</v>
      </c>
      <c r="P330" s="24" t="s">
        <v>1966</v>
      </c>
    </row>
    <row r="331" spans="10:16" ht="27.5" customHeight="1" x14ac:dyDescent="0.35">
      <c r="J331" s="5" t="s">
        <v>880</v>
      </c>
      <c r="K331" s="5" t="s">
        <v>11</v>
      </c>
      <c r="L331" s="5" t="s">
        <v>881</v>
      </c>
      <c r="M331" s="29" t="s">
        <v>882</v>
      </c>
      <c r="N331" s="5" t="s">
        <v>13</v>
      </c>
      <c r="O331" s="8">
        <v>3</v>
      </c>
      <c r="P331" s="24" t="s">
        <v>1966</v>
      </c>
    </row>
    <row r="332" spans="10:16" ht="27.5" customHeight="1" x14ac:dyDescent="0.35">
      <c r="J332" s="5" t="s">
        <v>883</v>
      </c>
      <c r="K332" s="5" t="s">
        <v>1</v>
      </c>
      <c r="L332" s="5" t="s">
        <v>884</v>
      </c>
      <c r="M332" s="29" t="s">
        <v>885</v>
      </c>
      <c r="N332" s="5" t="s">
        <v>13</v>
      </c>
      <c r="O332" s="8">
        <v>10</v>
      </c>
      <c r="P332" s="24" t="s">
        <v>1966</v>
      </c>
    </row>
    <row r="333" spans="10:16" ht="27.5" customHeight="1" x14ac:dyDescent="0.35">
      <c r="J333" s="5" t="s">
        <v>886</v>
      </c>
      <c r="K333" s="5" t="s">
        <v>11</v>
      </c>
      <c r="L333" s="5" t="s">
        <v>887</v>
      </c>
      <c r="M333" s="29" t="s">
        <v>888</v>
      </c>
      <c r="N333" s="5" t="s">
        <v>37</v>
      </c>
      <c r="O333" s="8">
        <v>876</v>
      </c>
      <c r="P333" s="24" t="s">
        <v>1966</v>
      </c>
    </row>
    <row r="334" spans="10:16" ht="27.5" customHeight="1" x14ac:dyDescent="0.35">
      <c r="J334" s="5" t="s">
        <v>889</v>
      </c>
      <c r="K334" s="5" t="s">
        <v>11</v>
      </c>
      <c r="L334" s="5" t="s">
        <v>890</v>
      </c>
      <c r="M334" s="29" t="s">
        <v>891</v>
      </c>
      <c r="N334" s="5" t="s">
        <v>37</v>
      </c>
      <c r="O334" s="8">
        <v>42.699999999999996</v>
      </c>
      <c r="P334" s="24" t="s">
        <v>1966</v>
      </c>
    </row>
    <row r="335" spans="10:16" ht="27.5" customHeight="1" x14ac:dyDescent="0.35">
      <c r="J335" s="5" t="s">
        <v>892</v>
      </c>
      <c r="K335" s="5" t="s">
        <v>11</v>
      </c>
      <c r="L335" s="5" t="s">
        <v>893</v>
      </c>
      <c r="M335" s="29" t="s">
        <v>894</v>
      </c>
      <c r="N335" s="5" t="s">
        <v>37</v>
      </c>
      <c r="O335" s="8">
        <v>220.29999999999998</v>
      </c>
      <c r="P335" s="24" t="s">
        <v>1966</v>
      </c>
    </row>
    <row r="336" spans="10:16" ht="27.5" customHeight="1" x14ac:dyDescent="0.35">
      <c r="J336" s="5" t="s">
        <v>895</v>
      </c>
      <c r="K336" s="5" t="s">
        <v>11</v>
      </c>
      <c r="L336" s="5" t="s">
        <v>896</v>
      </c>
      <c r="M336" s="29" t="s">
        <v>897</v>
      </c>
      <c r="N336" s="5" t="s">
        <v>37</v>
      </c>
      <c r="O336" s="8">
        <v>53.8</v>
      </c>
      <c r="P336" s="24" t="s">
        <v>1966</v>
      </c>
    </row>
    <row r="337" spans="10:16" ht="27.5" customHeight="1" x14ac:dyDescent="0.35">
      <c r="J337" s="5" t="s">
        <v>898</v>
      </c>
      <c r="K337" s="5" t="s">
        <v>11</v>
      </c>
      <c r="L337" s="5" t="s">
        <v>899</v>
      </c>
      <c r="M337" s="29" t="s">
        <v>900</v>
      </c>
      <c r="N337" s="5" t="s">
        <v>37</v>
      </c>
      <c r="O337" s="8">
        <v>344.20000000000005</v>
      </c>
      <c r="P337" s="24" t="s">
        <v>1966</v>
      </c>
    </row>
    <row r="338" spans="10:16" ht="27.5" customHeight="1" x14ac:dyDescent="0.35">
      <c r="J338" s="5" t="s">
        <v>901</v>
      </c>
      <c r="K338" s="5" t="s">
        <v>11</v>
      </c>
      <c r="L338" s="5" t="s">
        <v>902</v>
      </c>
      <c r="M338" s="29" t="s">
        <v>903</v>
      </c>
      <c r="N338" s="5" t="s">
        <v>37</v>
      </c>
      <c r="O338" s="8">
        <v>400.09999999999997</v>
      </c>
      <c r="P338" s="24" t="s">
        <v>1966</v>
      </c>
    </row>
    <row r="339" spans="10:16" ht="27.5" customHeight="1" x14ac:dyDescent="0.35">
      <c r="J339" s="5" t="s">
        <v>904</v>
      </c>
      <c r="K339" s="5" t="s">
        <v>11</v>
      </c>
      <c r="L339" s="5" t="s">
        <v>905</v>
      </c>
      <c r="M339" s="29" t="s">
        <v>906</v>
      </c>
      <c r="N339" s="5" t="s">
        <v>37</v>
      </c>
      <c r="O339" s="8">
        <v>93</v>
      </c>
      <c r="P339" s="24" t="s">
        <v>1966</v>
      </c>
    </row>
    <row r="340" spans="10:16" ht="27.5" customHeight="1" x14ac:dyDescent="0.35">
      <c r="J340" s="5" t="s">
        <v>907</v>
      </c>
      <c r="K340" s="5" t="s">
        <v>1</v>
      </c>
      <c r="L340" s="5" t="s">
        <v>908</v>
      </c>
      <c r="M340" s="29" t="s">
        <v>909</v>
      </c>
      <c r="N340" s="5" t="s">
        <v>13</v>
      </c>
      <c r="O340" s="8">
        <v>4</v>
      </c>
      <c r="P340" s="24" t="s">
        <v>1966</v>
      </c>
    </row>
    <row r="341" spans="10:16" ht="27.5" customHeight="1" x14ac:dyDescent="0.35">
      <c r="J341" s="5" t="s">
        <v>910</v>
      </c>
      <c r="K341" s="5" t="s">
        <v>1</v>
      </c>
      <c r="L341" s="5" t="s">
        <v>673</v>
      </c>
      <c r="M341" s="29" t="s">
        <v>674</v>
      </c>
      <c r="N341" s="5" t="s">
        <v>13</v>
      </c>
      <c r="O341" s="8">
        <v>69</v>
      </c>
      <c r="P341" s="24" t="s">
        <v>1966</v>
      </c>
    </row>
    <row r="342" spans="10:16" ht="27.5" customHeight="1" x14ac:dyDescent="0.35">
      <c r="J342" s="5" t="s">
        <v>911</v>
      </c>
      <c r="K342" s="5" t="s">
        <v>1</v>
      </c>
      <c r="L342" s="5" t="s">
        <v>912</v>
      </c>
      <c r="M342" s="29" t="s">
        <v>913</v>
      </c>
      <c r="N342" s="5" t="s">
        <v>13</v>
      </c>
      <c r="O342" s="8">
        <v>69</v>
      </c>
      <c r="P342" s="24" t="s">
        <v>1966</v>
      </c>
    </row>
    <row r="343" spans="10:16" ht="27.5" customHeight="1" x14ac:dyDescent="0.35">
      <c r="J343" s="5" t="s">
        <v>914</v>
      </c>
      <c r="K343" s="5" t="s">
        <v>1</v>
      </c>
      <c r="L343" s="5" t="s">
        <v>703</v>
      </c>
      <c r="M343" s="29" t="s">
        <v>704</v>
      </c>
      <c r="N343" s="5" t="s">
        <v>13</v>
      </c>
      <c r="O343" s="8">
        <v>69</v>
      </c>
      <c r="P343" s="24" t="s">
        <v>1966</v>
      </c>
    </row>
    <row r="344" spans="10:16" ht="27.5" customHeight="1" x14ac:dyDescent="0.35">
      <c r="J344" s="5" t="s">
        <v>915</v>
      </c>
      <c r="K344" s="5" t="s">
        <v>1</v>
      </c>
      <c r="L344" s="5" t="s">
        <v>916</v>
      </c>
      <c r="M344" s="29" t="s">
        <v>917</v>
      </c>
      <c r="N344" s="5" t="s">
        <v>13</v>
      </c>
      <c r="O344" s="8">
        <v>138</v>
      </c>
      <c r="P344" s="24" t="s">
        <v>1966</v>
      </c>
    </row>
    <row r="345" spans="10:16" ht="27.5" customHeight="1" x14ac:dyDescent="0.35">
      <c r="J345" s="5" t="s">
        <v>918</v>
      </c>
      <c r="K345" s="5" t="s">
        <v>1</v>
      </c>
      <c r="L345" s="5" t="s">
        <v>712</v>
      </c>
      <c r="M345" s="29" t="s">
        <v>713</v>
      </c>
      <c r="N345" s="5" t="s">
        <v>37</v>
      </c>
      <c r="O345" s="8">
        <v>414.00000000000006</v>
      </c>
      <c r="P345" s="24" t="s">
        <v>1966</v>
      </c>
    </row>
    <row r="346" spans="10:16" ht="27.5" customHeight="1" x14ac:dyDescent="0.35">
      <c r="J346" s="5" t="s">
        <v>919</v>
      </c>
      <c r="K346" s="5" t="s">
        <v>11</v>
      </c>
      <c r="L346" s="5" t="s">
        <v>637</v>
      </c>
      <c r="M346" s="29" t="s">
        <v>638</v>
      </c>
      <c r="N346" s="5" t="s">
        <v>37</v>
      </c>
      <c r="O346" s="8">
        <v>4.5999999999999996</v>
      </c>
      <c r="P346" s="24" t="s">
        <v>1966</v>
      </c>
    </row>
    <row r="347" spans="10:16" ht="27.5" customHeight="1" x14ac:dyDescent="0.35">
      <c r="J347" s="5" t="s">
        <v>920</v>
      </c>
      <c r="K347" s="5" t="s">
        <v>1</v>
      </c>
      <c r="L347" s="5" t="s">
        <v>46</v>
      </c>
      <c r="M347" s="29" t="s">
        <v>47</v>
      </c>
      <c r="N347" s="5" t="s">
        <v>41</v>
      </c>
      <c r="O347" s="8">
        <v>2.1</v>
      </c>
      <c r="P347" s="24" t="s">
        <v>1966</v>
      </c>
    </row>
    <row r="348" spans="10:16" ht="27.5" customHeight="1" x14ac:dyDescent="0.35">
      <c r="J348" s="5" t="s">
        <v>921</v>
      </c>
      <c r="K348" s="5" t="s">
        <v>1</v>
      </c>
      <c r="L348" s="5" t="s">
        <v>922</v>
      </c>
      <c r="M348" s="29" t="s">
        <v>923</v>
      </c>
      <c r="N348" s="5" t="s">
        <v>41</v>
      </c>
      <c r="O348" s="8">
        <v>0.2</v>
      </c>
      <c r="P348" s="24" t="s">
        <v>1966</v>
      </c>
    </row>
    <row r="349" spans="10:16" ht="27.5" customHeight="1" x14ac:dyDescent="0.35">
      <c r="J349" s="5" t="s">
        <v>924</v>
      </c>
      <c r="K349" s="5" t="s">
        <v>1</v>
      </c>
      <c r="L349" s="5" t="s">
        <v>925</v>
      </c>
      <c r="M349" s="29" t="s">
        <v>926</v>
      </c>
      <c r="N349" s="5" t="s">
        <v>13</v>
      </c>
      <c r="O349" s="8">
        <v>4</v>
      </c>
      <c r="P349" s="24" t="s">
        <v>1966</v>
      </c>
    </row>
    <row r="350" spans="10:16" ht="27.5" customHeight="1" x14ac:dyDescent="0.35">
      <c r="J350" s="5" t="s">
        <v>927</v>
      </c>
      <c r="K350" s="5" t="s">
        <v>11</v>
      </c>
      <c r="L350" s="5" t="s">
        <v>928</v>
      </c>
      <c r="M350" s="29" t="s">
        <v>929</v>
      </c>
      <c r="N350" s="5" t="s">
        <v>13</v>
      </c>
      <c r="O350" s="8">
        <v>1</v>
      </c>
      <c r="P350" s="24" t="s">
        <v>1966</v>
      </c>
    </row>
    <row r="351" spans="10:16" ht="27.5" customHeight="1" x14ac:dyDescent="0.35">
      <c r="J351" s="5" t="s">
        <v>930</v>
      </c>
      <c r="K351" s="5" t="s">
        <v>11</v>
      </c>
      <c r="L351" s="5" t="s">
        <v>931</v>
      </c>
      <c r="M351" s="29" t="s">
        <v>932</v>
      </c>
      <c r="N351" s="5" t="s">
        <v>13</v>
      </c>
      <c r="O351" s="8">
        <v>2</v>
      </c>
      <c r="P351" s="24" t="s">
        <v>1966</v>
      </c>
    </row>
    <row r="352" spans="10:16" ht="27.5" customHeight="1" x14ac:dyDescent="0.35">
      <c r="J352" s="5" t="s">
        <v>933</v>
      </c>
      <c r="K352" s="5" t="s">
        <v>1</v>
      </c>
      <c r="L352" s="5" t="s">
        <v>934</v>
      </c>
      <c r="M352" s="29" t="s">
        <v>935</v>
      </c>
      <c r="N352" s="5" t="s">
        <v>13</v>
      </c>
      <c r="O352" s="8">
        <v>2</v>
      </c>
      <c r="P352" s="24" t="s">
        <v>1966</v>
      </c>
    </row>
    <row r="353" spans="10:16" ht="27.5" customHeight="1" x14ac:dyDescent="0.35">
      <c r="J353" s="5" t="s">
        <v>936</v>
      </c>
      <c r="K353" s="5" t="s">
        <v>1</v>
      </c>
      <c r="L353" s="5" t="s">
        <v>937</v>
      </c>
      <c r="M353" s="29" t="s">
        <v>938</v>
      </c>
      <c r="N353" s="5" t="s">
        <v>37</v>
      </c>
      <c r="O353" s="8">
        <v>0.2</v>
      </c>
      <c r="P353" s="24" t="s">
        <v>1966</v>
      </c>
    </row>
    <row r="354" spans="10:16" ht="27.5" customHeight="1" x14ac:dyDescent="0.35">
      <c r="J354" s="5" t="s">
        <v>939</v>
      </c>
      <c r="K354" s="5" t="s">
        <v>1</v>
      </c>
      <c r="L354" s="5" t="s">
        <v>940</v>
      </c>
      <c r="M354" s="29" t="s">
        <v>941</v>
      </c>
      <c r="N354" s="5" t="s">
        <v>37</v>
      </c>
      <c r="O354" s="8">
        <v>1</v>
      </c>
      <c r="P354" s="24" t="s">
        <v>1966</v>
      </c>
    </row>
    <row r="355" spans="10:16" ht="27.5" customHeight="1" x14ac:dyDescent="0.35">
      <c r="J355" s="5" t="s">
        <v>942</v>
      </c>
      <c r="K355" s="5" t="s">
        <v>11</v>
      </c>
      <c r="L355" s="5" t="s">
        <v>622</v>
      </c>
      <c r="M355" s="29" t="s">
        <v>623</v>
      </c>
      <c r="N355" s="5" t="s">
        <v>13</v>
      </c>
      <c r="O355" s="8">
        <v>1</v>
      </c>
      <c r="P355" s="24" t="s">
        <v>1966</v>
      </c>
    </row>
    <row r="356" spans="10:16" ht="27.5" customHeight="1" x14ac:dyDescent="0.35">
      <c r="J356" s="5" t="s">
        <v>943</v>
      </c>
      <c r="K356" s="5" t="s">
        <v>1</v>
      </c>
      <c r="L356" s="5" t="s">
        <v>944</v>
      </c>
      <c r="M356" s="29" t="s">
        <v>945</v>
      </c>
      <c r="N356" s="5" t="s">
        <v>13</v>
      </c>
      <c r="O356" s="8">
        <v>12</v>
      </c>
      <c r="P356" s="24" t="s">
        <v>1966</v>
      </c>
    </row>
    <row r="357" spans="10:16" ht="27.5" customHeight="1" x14ac:dyDescent="0.35">
      <c r="J357" s="5" t="s">
        <v>946</v>
      </c>
      <c r="K357" s="5" t="s">
        <v>1</v>
      </c>
      <c r="L357" s="5" t="s">
        <v>947</v>
      </c>
      <c r="M357" s="29" t="s">
        <v>948</v>
      </c>
      <c r="N357" s="5" t="s">
        <v>13</v>
      </c>
      <c r="O357" s="8">
        <v>1</v>
      </c>
      <c r="P357" s="24" t="s">
        <v>1966</v>
      </c>
    </row>
    <row r="358" spans="10:16" ht="27.5" customHeight="1" x14ac:dyDescent="0.35">
      <c r="J358" s="5" t="s">
        <v>949</v>
      </c>
      <c r="K358" s="5" t="s">
        <v>1</v>
      </c>
      <c r="L358" s="5" t="s">
        <v>950</v>
      </c>
      <c r="M358" s="29" t="s">
        <v>951</v>
      </c>
      <c r="N358" s="5" t="s">
        <v>13</v>
      </c>
      <c r="O358" s="8">
        <v>1</v>
      </c>
      <c r="P358" s="24" t="s">
        <v>1966</v>
      </c>
    </row>
    <row r="359" spans="10:16" ht="27.5" customHeight="1" x14ac:dyDescent="0.35">
      <c r="J359" s="5" t="s">
        <v>952</v>
      </c>
      <c r="K359" s="5" t="s">
        <v>1</v>
      </c>
      <c r="L359" s="5" t="s">
        <v>953</v>
      </c>
      <c r="M359" s="29" t="s">
        <v>954</v>
      </c>
      <c r="N359" s="5" t="s">
        <v>13</v>
      </c>
      <c r="O359" s="8">
        <v>65</v>
      </c>
      <c r="P359" s="24" t="s">
        <v>1966</v>
      </c>
    </row>
    <row r="360" spans="10:16" ht="27.5" customHeight="1" x14ac:dyDescent="0.35">
      <c r="J360" s="5" t="s">
        <v>955</v>
      </c>
      <c r="K360" s="5" t="s">
        <v>1</v>
      </c>
      <c r="L360" s="5" t="s">
        <v>956</v>
      </c>
      <c r="M360" s="29" t="s">
        <v>957</v>
      </c>
      <c r="N360" s="5" t="s">
        <v>13</v>
      </c>
      <c r="O360" s="8">
        <v>9</v>
      </c>
      <c r="P360" s="24" t="s">
        <v>1966</v>
      </c>
    </row>
    <row r="361" spans="10:16" ht="27.5" customHeight="1" x14ac:dyDescent="0.35">
      <c r="J361" s="5" t="s">
        <v>958</v>
      </c>
      <c r="K361" s="5" t="s">
        <v>11</v>
      </c>
      <c r="L361" s="5" t="s">
        <v>959</v>
      </c>
      <c r="M361" s="29" t="s">
        <v>960</v>
      </c>
      <c r="N361" s="5" t="s">
        <v>37</v>
      </c>
      <c r="O361" s="8">
        <v>46</v>
      </c>
      <c r="P361" s="24" t="s">
        <v>1966</v>
      </c>
    </row>
    <row r="362" spans="10:16" ht="27.5" customHeight="1" x14ac:dyDescent="0.35">
      <c r="J362" s="5" t="s">
        <v>961</v>
      </c>
      <c r="K362" s="5" t="s">
        <v>1</v>
      </c>
      <c r="L362" s="5" t="s">
        <v>962</v>
      </c>
      <c r="M362" s="29" t="s">
        <v>963</v>
      </c>
      <c r="N362" s="5" t="s">
        <v>13</v>
      </c>
      <c r="O362" s="8">
        <v>2</v>
      </c>
      <c r="P362" s="24" t="s">
        <v>1966</v>
      </c>
    </row>
    <row r="363" spans="10:16" ht="27.5" customHeight="1" x14ac:dyDescent="0.35">
      <c r="J363" s="5" t="s">
        <v>964</v>
      </c>
      <c r="K363" s="5" t="s">
        <v>1</v>
      </c>
      <c r="L363" s="5" t="s">
        <v>965</v>
      </c>
      <c r="M363" s="29" t="s">
        <v>966</v>
      </c>
      <c r="N363" s="5" t="s">
        <v>13</v>
      </c>
      <c r="O363" s="8">
        <v>79</v>
      </c>
      <c r="P363" s="24" t="s">
        <v>1966</v>
      </c>
    </row>
    <row r="364" spans="10:16" ht="27.5" customHeight="1" x14ac:dyDescent="0.35">
      <c r="J364" s="5" t="s">
        <v>967</v>
      </c>
      <c r="K364" s="5" t="s">
        <v>1</v>
      </c>
      <c r="L364" s="5" t="s">
        <v>968</v>
      </c>
      <c r="M364" s="29" t="s">
        <v>969</v>
      </c>
      <c r="N364" s="5" t="s">
        <v>13</v>
      </c>
      <c r="O364" s="8">
        <v>5</v>
      </c>
      <c r="P364" s="24" t="s">
        <v>1966</v>
      </c>
    </row>
    <row r="365" spans="10:16" ht="27.5" customHeight="1" x14ac:dyDescent="0.35">
      <c r="J365" s="15" t="s">
        <v>970</v>
      </c>
      <c r="K365" s="15" t="s">
        <v>6</v>
      </c>
      <c r="L365" s="15" t="s">
        <v>6</v>
      </c>
      <c r="M365" s="28" t="s">
        <v>971</v>
      </c>
      <c r="N365" s="15"/>
      <c r="O365" s="17">
        <v>0</v>
      </c>
      <c r="P365" s="17"/>
    </row>
    <row r="366" spans="10:16" ht="27.5" customHeight="1" x14ac:dyDescent="0.35">
      <c r="J366" s="5" t="s">
        <v>972</v>
      </c>
      <c r="K366" s="5" t="s">
        <v>1</v>
      </c>
      <c r="L366" s="5" t="s">
        <v>973</v>
      </c>
      <c r="M366" s="29" t="s">
        <v>974</v>
      </c>
      <c r="N366" s="5" t="s">
        <v>13</v>
      </c>
      <c r="O366" s="8">
        <v>4</v>
      </c>
      <c r="P366" s="24" t="s">
        <v>1966</v>
      </c>
    </row>
    <row r="367" spans="10:16" ht="27.5" customHeight="1" x14ac:dyDescent="0.35">
      <c r="J367" s="5" t="s">
        <v>975</v>
      </c>
      <c r="K367" s="5" t="s">
        <v>11</v>
      </c>
      <c r="L367" s="5" t="s">
        <v>976</v>
      </c>
      <c r="M367" s="29" t="s">
        <v>977</v>
      </c>
      <c r="N367" s="5" t="s">
        <v>37</v>
      </c>
      <c r="O367" s="8">
        <v>261.10000000000002</v>
      </c>
      <c r="P367" s="24" t="s">
        <v>1966</v>
      </c>
    </row>
    <row r="368" spans="10:16" ht="27.5" customHeight="1" x14ac:dyDescent="0.35">
      <c r="J368" s="5" t="s">
        <v>978</v>
      </c>
      <c r="K368" s="5" t="s">
        <v>11</v>
      </c>
      <c r="L368" s="5" t="s">
        <v>979</v>
      </c>
      <c r="M368" s="29" t="s">
        <v>980</v>
      </c>
      <c r="N368" s="5" t="s">
        <v>37</v>
      </c>
      <c r="O368" s="8">
        <v>65.7</v>
      </c>
      <c r="P368" s="24" t="s">
        <v>1966</v>
      </c>
    </row>
    <row r="369" spans="10:16" ht="27.5" customHeight="1" x14ac:dyDescent="0.35">
      <c r="J369" s="5" t="s">
        <v>981</v>
      </c>
      <c r="K369" s="5" t="s">
        <v>11</v>
      </c>
      <c r="L369" s="5" t="s">
        <v>982</v>
      </c>
      <c r="M369" s="29" t="s">
        <v>983</v>
      </c>
      <c r="N369" s="5" t="s">
        <v>37</v>
      </c>
      <c r="O369" s="8">
        <v>16</v>
      </c>
      <c r="P369" s="24" t="s">
        <v>1966</v>
      </c>
    </row>
    <row r="370" spans="10:16" ht="27.5" customHeight="1" x14ac:dyDescent="0.35">
      <c r="J370" s="5" t="s">
        <v>984</v>
      </c>
      <c r="K370" s="5" t="s">
        <v>11</v>
      </c>
      <c r="L370" s="5" t="s">
        <v>985</v>
      </c>
      <c r="M370" s="29" t="s">
        <v>986</v>
      </c>
      <c r="N370" s="5" t="s">
        <v>13</v>
      </c>
      <c r="O370" s="8">
        <v>9</v>
      </c>
      <c r="P370" s="24" t="s">
        <v>1966</v>
      </c>
    </row>
    <row r="371" spans="10:16" ht="27.5" customHeight="1" x14ac:dyDescent="0.35">
      <c r="J371" s="5" t="s">
        <v>987</v>
      </c>
      <c r="K371" s="5" t="s">
        <v>11</v>
      </c>
      <c r="L371" s="5" t="s">
        <v>988</v>
      </c>
      <c r="M371" s="29" t="s">
        <v>989</v>
      </c>
      <c r="N371" s="5" t="s">
        <v>13</v>
      </c>
      <c r="O371" s="8">
        <v>32</v>
      </c>
      <c r="P371" s="24" t="s">
        <v>1966</v>
      </c>
    </row>
    <row r="372" spans="10:16" ht="27.5" customHeight="1" x14ac:dyDescent="0.35">
      <c r="J372" s="5" t="s">
        <v>990</v>
      </c>
      <c r="K372" s="5" t="s">
        <v>11</v>
      </c>
      <c r="L372" s="5" t="s">
        <v>991</v>
      </c>
      <c r="M372" s="29" t="s">
        <v>992</v>
      </c>
      <c r="N372" s="5" t="s">
        <v>13</v>
      </c>
      <c r="O372" s="8">
        <v>3</v>
      </c>
      <c r="P372" s="24" t="s">
        <v>1966</v>
      </c>
    </row>
    <row r="373" spans="10:16" ht="27.5" customHeight="1" x14ac:dyDescent="0.35">
      <c r="J373" s="5" t="s">
        <v>993</v>
      </c>
      <c r="K373" s="5" t="s">
        <v>1</v>
      </c>
      <c r="L373" s="5" t="s">
        <v>994</v>
      </c>
      <c r="M373" s="29" t="s">
        <v>995</v>
      </c>
      <c r="N373" s="5" t="s">
        <v>37</v>
      </c>
      <c r="O373" s="8">
        <v>42</v>
      </c>
      <c r="P373" s="24" t="s">
        <v>1966</v>
      </c>
    </row>
    <row r="374" spans="10:16" ht="27.5" customHeight="1" x14ac:dyDescent="0.35">
      <c r="J374" s="5" t="s">
        <v>996</v>
      </c>
      <c r="K374" s="5" t="s">
        <v>1</v>
      </c>
      <c r="L374" s="5" t="s">
        <v>997</v>
      </c>
      <c r="M374" s="29" t="s">
        <v>998</v>
      </c>
      <c r="N374" s="5" t="s">
        <v>37</v>
      </c>
      <c r="O374" s="8">
        <v>11.4</v>
      </c>
      <c r="P374" s="24" t="s">
        <v>1966</v>
      </c>
    </row>
    <row r="375" spans="10:16" ht="27.5" customHeight="1" x14ac:dyDescent="0.35">
      <c r="J375" s="5" t="s">
        <v>999</v>
      </c>
      <c r="K375" s="5" t="s">
        <v>1</v>
      </c>
      <c r="L375" s="5" t="s">
        <v>1000</v>
      </c>
      <c r="M375" s="29" t="s">
        <v>1001</v>
      </c>
      <c r="N375" s="5" t="s">
        <v>13</v>
      </c>
      <c r="O375" s="8">
        <v>6</v>
      </c>
      <c r="P375" s="24" t="s">
        <v>1966</v>
      </c>
    </row>
    <row r="376" spans="10:16" ht="27.5" customHeight="1" x14ac:dyDescent="0.35">
      <c r="J376" s="5" t="s">
        <v>1002</v>
      </c>
      <c r="K376" s="5" t="s">
        <v>1</v>
      </c>
      <c r="L376" s="5" t="s">
        <v>1003</v>
      </c>
      <c r="M376" s="29" t="s">
        <v>1004</v>
      </c>
      <c r="N376" s="5" t="s">
        <v>13</v>
      </c>
      <c r="O376" s="8">
        <v>5</v>
      </c>
      <c r="P376" s="24" t="s">
        <v>1966</v>
      </c>
    </row>
    <row r="377" spans="10:16" ht="27.5" customHeight="1" x14ac:dyDescent="0.35">
      <c r="J377" s="5" t="s">
        <v>1005</v>
      </c>
      <c r="K377" s="5" t="s">
        <v>1</v>
      </c>
      <c r="L377" s="5" t="s">
        <v>916</v>
      </c>
      <c r="M377" s="29" t="s">
        <v>917</v>
      </c>
      <c r="N377" s="5" t="s">
        <v>13</v>
      </c>
      <c r="O377" s="8">
        <v>38</v>
      </c>
      <c r="P377" s="24" t="s">
        <v>1966</v>
      </c>
    </row>
    <row r="378" spans="10:16" ht="27.5" customHeight="1" x14ac:dyDescent="0.35">
      <c r="J378" s="5" t="s">
        <v>1006</v>
      </c>
      <c r="K378" s="5" t="s">
        <v>1</v>
      </c>
      <c r="L378" s="5" t="s">
        <v>712</v>
      </c>
      <c r="M378" s="29" t="s">
        <v>713</v>
      </c>
      <c r="N378" s="5" t="s">
        <v>37</v>
      </c>
      <c r="O378" s="8">
        <v>499.1</v>
      </c>
      <c r="P378" s="24" t="s">
        <v>1966</v>
      </c>
    </row>
    <row r="379" spans="10:16" ht="27.5" customHeight="1" x14ac:dyDescent="0.35">
      <c r="J379" s="5" t="s">
        <v>1007</v>
      </c>
      <c r="K379" s="5" t="s">
        <v>1</v>
      </c>
      <c r="L379" s="5" t="s">
        <v>721</v>
      </c>
      <c r="M379" s="29" t="s">
        <v>722</v>
      </c>
      <c r="N379" s="5" t="s">
        <v>13</v>
      </c>
      <c r="O379" s="8">
        <v>63</v>
      </c>
      <c r="P379" s="24" t="s">
        <v>1966</v>
      </c>
    </row>
    <row r="380" spans="10:16" ht="27.5" customHeight="1" x14ac:dyDescent="0.35">
      <c r="J380" s="15" t="s">
        <v>1008</v>
      </c>
      <c r="K380" s="15" t="s">
        <v>6</v>
      </c>
      <c r="L380" s="15" t="s">
        <v>6</v>
      </c>
      <c r="M380" s="28" t="s">
        <v>1009</v>
      </c>
      <c r="N380" s="15"/>
      <c r="O380" s="17">
        <v>0</v>
      </c>
      <c r="P380" s="17"/>
    </row>
    <row r="381" spans="10:16" ht="27.5" customHeight="1" x14ac:dyDescent="0.35">
      <c r="J381" s="12" t="s">
        <v>1010</v>
      </c>
      <c r="K381" s="12" t="s">
        <v>6</v>
      </c>
      <c r="L381" s="12" t="s">
        <v>6</v>
      </c>
      <c r="M381" s="30" t="s">
        <v>1011</v>
      </c>
      <c r="N381" s="12"/>
      <c r="O381" s="14">
        <v>0</v>
      </c>
      <c r="P381" s="14"/>
    </row>
    <row r="382" spans="10:16" ht="27.5" customHeight="1" x14ac:dyDescent="0.35">
      <c r="J382" s="5" t="s">
        <v>1012</v>
      </c>
      <c r="K382" s="5" t="s">
        <v>11</v>
      </c>
      <c r="L382" s="5" t="s">
        <v>1013</v>
      </c>
      <c r="M382" s="29" t="s">
        <v>1014</v>
      </c>
      <c r="N382" s="5" t="s">
        <v>13</v>
      </c>
      <c r="O382" s="8">
        <v>14</v>
      </c>
      <c r="P382" s="24" t="s">
        <v>1966</v>
      </c>
    </row>
    <row r="383" spans="10:16" ht="27.5" customHeight="1" x14ac:dyDescent="0.35">
      <c r="J383" s="5" t="s">
        <v>1015</v>
      </c>
      <c r="K383" s="5" t="s">
        <v>1</v>
      </c>
      <c r="L383" s="5" t="s">
        <v>1016</v>
      </c>
      <c r="M383" s="29" t="s">
        <v>1017</v>
      </c>
      <c r="N383" s="5" t="s">
        <v>13</v>
      </c>
      <c r="O383" s="8">
        <v>26</v>
      </c>
      <c r="P383" s="24" t="s">
        <v>1966</v>
      </c>
    </row>
    <row r="384" spans="10:16" ht="27.5" customHeight="1" x14ac:dyDescent="0.35">
      <c r="J384" s="5" t="s">
        <v>1018</v>
      </c>
      <c r="K384" s="5" t="s">
        <v>11</v>
      </c>
      <c r="L384" s="5" t="s">
        <v>1019</v>
      </c>
      <c r="M384" s="29" t="s">
        <v>1020</v>
      </c>
      <c r="N384" s="5" t="s">
        <v>13</v>
      </c>
      <c r="O384" s="8">
        <v>21</v>
      </c>
      <c r="P384" s="24" t="s">
        <v>1966</v>
      </c>
    </row>
    <row r="385" spans="10:16" ht="27.5" customHeight="1" x14ac:dyDescent="0.35">
      <c r="J385" s="5" t="s">
        <v>1021</v>
      </c>
      <c r="K385" s="5" t="s">
        <v>11</v>
      </c>
      <c r="L385" s="5" t="s">
        <v>1022</v>
      </c>
      <c r="M385" s="29" t="s">
        <v>1023</v>
      </c>
      <c r="N385" s="5" t="s">
        <v>13</v>
      </c>
      <c r="O385" s="8">
        <v>26</v>
      </c>
      <c r="P385" s="24" t="s">
        <v>1966</v>
      </c>
    </row>
    <row r="386" spans="10:16" ht="27.5" customHeight="1" x14ac:dyDescent="0.35">
      <c r="J386" s="5" t="s">
        <v>1024</v>
      </c>
      <c r="K386" s="5" t="s">
        <v>11</v>
      </c>
      <c r="L386" s="5" t="s">
        <v>1025</v>
      </c>
      <c r="M386" s="29" t="s">
        <v>1026</v>
      </c>
      <c r="N386" s="5" t="s">
        <v>13</v>
      </c>
      <c r="O386" s="8">
        <v>7</v>
      </c>
      <c r="P386" s="24" t="s">
        <v>1966</v>
      </c>
    </row>
    <row r="387" spans="10:16" ht="27.5" customHeight="1" x14ac:dyDescent="0.35">
      <c r="J387" s="5" t="s">
        <v>1027</v>
      </c>
      <c r="K387" s="5" t="s">
        <v>1</v>
      </c>
      <c r="L387" s="5" t="s">
        <v>1028</v>
      </c>
      <c r="M387" s="29" t="s">
        <v>1029</v>
      </c>
      <c r="N387" s="5" t="s">
        <v>51</v>
      </c>
      <c r="O387" s="8">
        <v>7</v>
      </c>
      <c r="P387" s="24" t="s">
        <v>1966</v>
      </c>
    </row>
    <row r="388" spans="10:16" ht="27.5" customHeight="1" x14ac:dyDescent="0.35">
      <c r="J388" s="5" t="s">
        <v>1030</v>
      </c>
      <c r="K388" s="5" t="s">
        <v>11</v>
      </c>
      <c r="L388" s="5" t="s">
        <v>1031</v>
      </c>
      <c r="M388" s="29" t="s">
        <v>1032</v>
      </c>
      <c r="N388" s="5" t="s">
        <v>13</v>
      </c>
      <c r="O388" s="8">
        <v>1</v>
      </c>
      <c r="P388" s="24" t="s">
        <v>1966</v>
      </c>
    </row>
    <row r="389" spans="10:16" ht="27.5" customHeight="1" x14ac:dyDescent="0.35">
      <c r="J389" s="5" t="s">
        <v>1033</v>
      </c>
      <c r="K389" s="5" t="s">
        <v>11</v>
      </c>
      <c r="L389" s="5" t="s">
        <v>1034</v>
      </c>
      <c r="M389" s="29" t="s">
        <v>1035</v>
      </c>
      <c r="N389" s="5" t="s">
        <v>13</v>
      </c>
      <c r="O389" s="8">
        <v>61</v>
      </c>
      <c r="P389" s="24" t="s">
        <v>1966</v>
      </c>
    </row>
    <row r="390" spans="10:16" ht="27.5" customHeight="1" x14ac:dyDescent="0.35">
      <c r="J390" s="5" t="s">
        <v>1036</v>
      </c>
      <c r="K390" s="5" t="s">
        <v>11</v>
      </c>
      <c r="L390" s="5" t="s">
        <v>1037</v>
      </c>
      <c r="M390" s="29" t="s">
        <v>1038</v>
      </c>
      <c r="N390" s="5" t="s">
        <v>13</v>
      </c>
      <c r="O390" s="8">
        <v>42</v>
      </c>
      <c r="P390" s="24" t="s">
        <v>1966</v>
      </c>
    </row>
    <row r="391" spans="10:16" ht="27.5" customHeight="1" x14ac:dyDescent="0.35">
      <c r="J391" s="5" t="s">
        <v>1039</v>
      </c>
      <c r="K391" s="5" t="s">
        <v>11</v>
      </c>
      <c r="L391" s="5" t="s">
        <v>1040</v>
      </c>
      <c r="M391" s="29" t="s">
        <v>1041</v>
      </c>
      <c r="N391" s="5" t="s">
        <v>13</v>
      </c>
      <c r="O391" s="8">
        <v>8</v>
      </c>
      <c r="P391" s="24" t="s">
        <v>1966</v>
      </c>
    </row>
    <row r="392" spans="10:16" ht="27.5" customHeight="1" x14ac:dyDescent="0.35">
      <c r="J392" s="12" t="s">
        <v>1042</v>
      </c>
      <c r="K392" s="12" t="s">
        <v>6</v>
      </c>
      <c r="L392" s="12" t="s">
        <v>6</v>
      </c>
      <c r="M392" s="30" t="s">
        <v>1043</v>
      </c>
      <c r="N392" s="12"/>
      <c r="O392" s="14">
        <v>0</v>
      </c>
      <c r="P392" s="14"/>
    </row>
    <row r="393" spans="10:16" ht="27.5" customHeight="1" x14ac:dyDescent="0.35">
      <c r="J393" s="5" t="s">
        <v>1044</v>
      </c>
      <c r="K393" s="5" t="s">
        <v>11</v>
      </c>
      <c r="L393" s="5" t="s">
        <v>1045</v>
      </c>
      <c r="M393" s="29" t="s">
        <v>1046</v>
      </c>
      <c r="N393" s="5" t="s">
        <v>13</v>
      </c>
      <c r="O393" s="8">
        <v>283</v>
      </c>
      <c r="P393" s="24" t="s">
        <v>1966</v>
      </c>
    </row>
    <row r="394" spans="10:16" ht="27.5" customHeight="1" x14ac:dyDescent="0.35">
      <c r="J394" s="5" t="s">
        <v>1047</v>
      </c>
      <c r="K394" s="5" t="s">
        <v>11</v>
      </c>
      <c r="L394" s="5" t="s">
        <v>1048</v>
      </c>
      <c r="M394" s="29" t="s">
        <v>1049</v>
      </c>
      <c r="N394" s="5" t="s">
        <v>13</v>
      </c>
      <c r="O394" s="8">
        <v>1</v>
      </c>
      <c r="P394" s="24" t="s">
        <v>1966</v>
      </c>
    </row>
    <row r="395" spans="10:16" ht="27.5" customHeight="1" x14ac:dyDescent="0.35">
      <c r="J395" s="5" t="s">
        <v>1050</v>
      </c>
      <c r="K395" s="5" t="s">
        <v>11</v>
      </c>
      <c r="L395" s="5" t="s">
        <v>1051</v>
      </c>
      <c r="M395" s="29" t="s">
        <v>1052</v>
      </c>
      <c r="N395" s="5" t="s">
        <v>13</v>
      </c>
      <c r="O395" s="8">
        <v>5</v>
      </c>
      <c r="P395" s="24" t="s">
        <v>1966</v>
      </c>
    </row>
    <row r="396" spans="10:16" ht="27.5" customHeight="1" x14ac:dyDescent="0.35">
      <c r="J396" s="5" t="s">
        <v>1053</v>
      </c>
      <c r="K396" s="5" t="s">
        <v>11</v>
      </c>
      <c r="L396" s="5" t="s">
        <v>1054</v>
      </c>
      <c r="M396" s="29" t="s">
        <v>1055</v>
      </c>
      <c r="N396" s="5" t="s">
        <v>13</v>
      </c>
      <c r="O396" s="8">
        <v>15</v>
      </c>
      <c r="P396" s="24" t="s">
        <v>1966</v>
      </c>
    </row>
    <row r="397" spans="10:16" ht="27.5" customHeight="1" x14ac:dyDescent="0.35">
      <c r="J397" s="12" t="s">
        <v>1056</v>
      </c>
      <c r="K397" s="12" t="s">
        <v>6</v>
      </c>
      <c r="L397" s="12" t="s">
        <v>6</v>
      </c>
      <c r="M397" s="30" t="s">
        <v>1057</v>
      </c>
      <c r="N397" s="12"/>
      <c r="O397" s="14">
        <v>0</v>
      </c>
      <c r="P397" s="14"/>
    </row>
    <row r="398" spans="10:16" ht="27.5" customHeight="1" x14ac:dyDescent="0.35">
      <c r="J398" s="5" t="s">
        <v>1058</v>
      </c>
      <c r="K398" s="5" t="s">
        <v>1</v>
      </c>
      <c r="L398" s="5" t="s">
        <v>1059</v>
      </c>
      <c r="M398" s="29" t="s">
        <v>1060</v>
      </c>
      <c r="N398" s="5" t="s">
        <v>13</v>
      </c>
      <c r="O398" s="8">
        <v>1</v>
      </c>
      <c r="P398" s="24" t="s">
        <v>1966</v>
      </c>
    </row>
    <row r="399" spans="10:16" ht="27.5" customHeight="1" x14ac:dyDescent="0.35">
      <c r="J399" s="5" t="s">
        <v>1061</v>
      </c>
      <c r="K399" s="5" t="s">
        <v>1</v>
      </c>
      <c r="L399" s="5" t="s">
        <v>1062</v>
      </c>
      <c r="M399" s="29" t="s">
        <v>1063</v>
      </c>
      <c r="N399" s="5" t="s">
        <v>13</v>
      </c>
      <c r="O399" s="8">
        <v>9</v>
      </c>
      <c r="P399" s="24" t="s">
        <v>1966</v>
      </c>
    </row>
    <row r="400" spans="10:16" ht="27.5" customHeight="1" x14ac:dyDescent="0.35">
      <c r="J400" s="5" t="s">
        <v>1064</v>
      </c>
      <c r="K400" s="5" t="s">
        <v>1</v>
      </c>
      <c r="L400" s="5" t="s">
        <v>1065</v>
      </c>
      <c r="M400" s="29" t="s">
        <v>1066</v>
      </c>
      <c r="N400" s="5" t="s">
        <v>13</v>
      </c>
      <c r="O400" s="8">
        <v>1</v>
      </c>
      <c r="P400" s="24" t="s">
        <v>1966</v>
      </c>
    </row>
    <row r="401" spans="10:16" ht="27.5" customHeight="1" x14ac:dyDescent="0.35">
      <c r="J401" s="5" t="s">
        <v>1067</v>
      </c>
      <c r="K401" s="5" t="s">
        <v>11</v>
      </c>
      <c r="L401" s="5" t="s">
        <v>1068</v>
      </c>
      <c r="M401" s="29" t="s">
        <v>1069</v>
      </c>
      <c r="N401" s="5" t="s">
        <v>13</v>
      </c>
      <c r="O401" s="8">
        <v>1</v>
      </c>
      <c r="P401" s="24" t="s">
        <v>1966</v>
      </c>
    </row>
    <row r="402" spans="10:16" ht="27.5" customHeight="1" x14ac:dyDescent="0.35">
      <c r="J402" s="5" t="s">
        <v>1070</v>
      </c>
      <c r="K402" s="5" t="s">
        <v>1</v>
      </c>
      <c r="L402" s="5" t="s">
        <v>751</v>
      </c>
      <c r="M402" s="29" t="s">
        <v>752</v>
      </c>
      <c r="N402" s="5" t="s">
        <v>13</v>
      </c>
      <c r="O402" s="8">
        <v>2</v>
      </c>
      <c r="P402" s="24" t="s">
        <v>1966</v>
      </c>
    </row>
    <row r="403" spans="10:16" ht="27.5" customHeight="1" x14ac:dyDescent="0.35">
      <c r="J403" s="5" t="s">
        <v>1071</v>
      </c>
      <c r="K403" s="5" t="s">
        <v>1</v>
      </c>
      <c r="L403" s="5" t="s">
        <v>1072</v>
      </c>
      <c r="M403" s="29" t="s">
        <v>1073</v>
      </c>
      <c r="N403" s="5" t="s">
        <v>13</v>
      </c>
      <c r="O403" s="8">
        <v>1</v>
      </c>
      <c r="P403" s="24" t="s">
        <v>1966</v>
      </c>
    </row>
    <row r="404" spans="10:16" ht="27.5" customHeight="1" x14ac:dyDescent="0.35">
      <c r="J404" s="5" t="s">
        <v>1074</v>
      </c>
      <c r="K404" s="5" t="s">
        <v>1</v>
      </c>
      <c r="L404" s="5" t="s">
        <v>1075</v>
      </c>
      <c r="M404" s="29" t="s">
        <v>1076</v>
      </c>
      <c r="N404" s="5" t="s">
        <v>13</v>
      </c>
      <c r="O404" s="8">
        <v>1</v>
      </c>
      <c r="P404" s="24" t="s">
        <v>1966</v>
      </c>
    </row>
    <row r="405" spans="10:16" ht="27.5" customHeight="1" x14ac:dyDescent="0.35">
      <c r="J405" s="5" t="s">
        <v>1077</v>
      </c>
      <c r="K405" s="5" t="s">
        <v>1</v>
      </c>
      <c r="L405" s="5" t="s">
        <v>1078</v>
      </c>
      <c r="M405" s="29" t="s">
        <v>1079</v>
      </c>
      <c r="N405" s="5" t="s">
        <v>13</v>
      </c>
      <c r="O405" s="8">
        <v>42</v>
      </c>
      <c r="P405" s="24" t="s">
        <v>1966</v>
      </c>
    </row>
    <row r="406" spans="10:16" ht="27.5" customHeight="1" x14ac:dyDescent="0.35">
      <c r="J406" s="5" t="s">
        <v>1080</v>
      </c>
      <c r="K406" s="5" t="s">
        <v>11</v>
      </c>
      <c r="L406" s="5" t="s">
        <v>1081</v>
      </c>
      <c r="M406" s="29" t="s">
        <v>1082</v>
      </c>
      <c r="N406" s="5" t="s">
        <v>13</v>
      </c>
      <c r="O406" s="8">
        <v>2</v>
      </c>
      <c r="P406" s="24" t="s">
        <v>1966</v>
      </c>
    </row>
    <row r="407" spans="10:16" ht="27.5" customHeight="1" x14ac:dyDescent="0.35">
      <c r="J407" s="5" t="s">
        <v>1083</v>
      </c>
      <c r="K407" s="5" t="s">
        <v>1</v>
      </c>
      <c r="L407" s="5" t="s">
        <v>1084</v>
      </c>
      <c r="M407" s="29" t="s">
        <v>1085</v>
      </c>
      <c r="N407" s="5" t="s">
        <v>13</v>
      </c>
      <c r="O407" s="8">
        <v>2</v>
      </c>
      <c r="P407" s="24" t="s">
        <v>1966</v>
      </c>
    </row>
    <row r="408" spans="10:16" ht="27.5" customHeight="1" x14ac:dyDescent="0.35">
      <c r="J408" s="5" t="s">
        <v>1086</v>
      </c>
      <c r="K408" s="5" t="s">
        <v>1</v>
      </c>
      <c r="L408" s="5" t="s">
        <v>1087</v>
      </c>
      <c r="M408" s="29" t="s">
        <v>1088</v>
      </c>
      <c r="N408" s="5" t="s">
        <v>13</v>
      </c>
      <c r="O408" s="8">
        <v>2</v>
      </c>
      <c r="P408" s="24" t="s">
        <v>1966</v>
      </c>
    </row>
    <row r="409" spans="10:16" ht="27.5" customHeight="1" x14ac:dyDescent="0.35">
      <c r="J409" s="5" t="s">
        <v>1089</v>
      </c>
      <c r="K409" s="5" t="s">
        <v>11</v>
      </c>
      <c r="L409" s="5" t="s">
        <v>1090</v>
      </c>
      <c r="M409" s="29" t="s">
        <v>1091</v>
      </c>
      <c r="N409" s="5" t="s">
        <v>13</v>
      </c>
      <c r="O409" s="8">
        <v>1</v>
      </c>
      <c r="P409" s="24" t="s">
        <v>1966</v>
      </c>
    </row>
    <row r="410" spans="10:16" ht="27.5" customHeight="1" x14ac:dyDescent="0.35">
      <c r="J410" s="5" t="s">
        <v>1092</v>
      </c>
      <c r="K410" s="5" t="s">
        <v>1</v>
      </c>
      <c r="L410" s="5" t="s">
        <v>667</v>
      </c>
      <c r="M410" s="29" t="s">
        <v>668</v>
      </c>
      <c r="N410" s="5" t="s">
        <v>37</v>
      </c>
      <c r="O410" s="8">
        <v>228</v>
      </c>
      <c r="P410" s="24" t="s">
        <v>1966</v>
      </c>
    </row>
    <row r="411" spans="10:16" ht="27.5" customHeight="1" x14ac:dyDescent="0.35">
      <c r="J411" s="5" t="s">
        <v>1093</v>
      </c>
      <c r="K411" s="5" t="s">
        <v>1</v>
      </c>
      <c r="L411" s="5" t="s">
        <v>1094</v>
      </c>
      <c r="M411" s="29" t="s">
        <v>1095</v>
      </c>
      <c r="N411" s="5" t="s">
        <v>37</v>
      </c>
      <c r="O411" s="8">
        <v>6</v>
      </c>
      <c r="P411" s="24" t="s">
        <v>1966</v>
      </c>
    </row>
    <row r="412" spans="10:16" ht="27.5" customHeight="1" x14ac:dyDescent="0.35">
      <c r="J412" s="5" t="s">
        <v>1096</v>
      </c>
      <c r="K412" s="5" t="s">
        <v>1</v>
      </c>
      <c r="L412" s="5" t="s">
        <v>1097</v>
      </c>
      <c r="M412" s="29" t="s">
        <v>1098</v>
      </c>
      <c r="N412" s="5" t="s">
        <v>13</v>
      </c>
      <c r="O412" s="8">
        <v>7</v>
      </c>
      <c r="P412" s="24" t="s">
        <v>1966</v>
      </c>
    </row>
    <row r="413" spans="10:16" ht="27.5" customHeight="1" x14ac:dyDescent="0.35">
      <c r="J413" s="5" t="s">
        <v>1099</v>
      </c>
      <c r="K413" s="5" t="s">
        <v>1</v>
      </c>
      <c r="L413" s="5" t="s">
        <v>1100</v>
      </c>
      <c r="M413" s="29" t="s">
        <v>1101</v>
      </c>
      <c r="N413" s="5" t="s">
        <v>13</v>
      </c>
      <c r="O413" s="8">
        <v>7</v>
      </c>
      <c r="P413" s="24" t="s">
        <v>1966</v>
      </c>
    </row>
    <row r="414" spans="10:16" ht="27.5" customHeight="1" x14ac:dyDescent="0.35">
      <c r="J414" s="5" t="s">
        <v>1102</v>
      </c>
      <c r="K414" s="5" t="s">
        <v>1</v>
      </c>
      <c r="L414" s="5" t="s">
        <v>1103</v>
      </c>
      <c r="M414" s="29" t="s">
        <v>1104</v>
      </c>
      <c r="N414" s="5" t="s">
        <v>13</v>
      </c>
      <c r="O414" s="8">
        <v>23</v>
      </c>
      <c r="P414" s="24" t="s">
        <v>1966</v>
      </c>
    </row>
    <row r="415" spans="10:16" ht="27.5" customHeight="1" x14ac:dyDescent="0.35">
      <c r="J415" s="5" t="s">
        <v>1105</v>
      </c>
      <c r="K415" s="5" t="s">
        <v>1</v>
      </c>
      <c r="L415" s="5" t="s">
        <v>1106</v>
      </c>
      <c r="M415" s="29" t="s">
        <v>1107</v>
      </c>
      <c r="N415" s="5" t="s">
        <v>13</v>
      </c>
      <c r="O415" s="8">
        <v>94</v>
      </c>
      <c r="P415" s="24" t="s">
        <v>1966</v>
      </c>
    </row>
    <row r="416" spans="10:16" ht="27.5" customHeight="1" x14ac:dyDescent="0.35">
      <c r="J416" s="5" t="s">
        <v>1108</v>
      </c>
      <c r="K416" s="5" t="s">
        <v>1</v>
      </c>
      <c r="L416" s="5" t="s">
        <v>1109</v>
      </c>
      <c r="M416" s="29" t="s">
        <v>1110</v>
      </c>
      <c r="N416" s="5" t="s">
        <v>13</v>
      </c>
      <c r="O416" s="8">
        <v>1</v>
      </c>
      <c r="P416" s="24" t="s">
        <v>1966</v>
      </c>
    </row>
    <row r="417" spans="10:16" ht="27.5" customHeight="1" x14ac:dyDescent="0.35">
      <c r="J417" s="9" t="s">
        <v>1111</v>
      </c>
      <c r="K417" s="9" t="s">
        <v>6</v>
      </c>
      <c r="L417" s="9" t="s">
        <v>6</v>
      </c>
      <c r="M417" s="27" t="s">
        <v>1112</v>
      </c>
      <c r="N417" s="9"/>
      <c r="O417" s="11">
        <v>0</v>
      </c>
      <c r="P417" s="11"/>
    </row>
    <row r="418" spans="10:16" ht="27.5" customHeight="1" x14ac:dyDescent="0.35">
      <c r="J418" s="15" t="s">
        <v>1113</v>
      </c>
      <c r="K418" s="15" t="s">
        <v>6</v>
      </c>
      <c r="L418" s="15" t="s">
        <v>6</v>
      </c>
      <c r="M418" s="28" t="s">
        <v>1114</v>
      </c>
      <c r="N418" s="15"/>
      <c r="O418" s="17">
        <v>0</v>
      </c>
      <c r="P418" s="17"/>
    </row>
    <row r="419" spans="10:16" ht="27.5" customHeight="1" x14ac:dyDescent="0.35">
      <c r="J419" s="5" t="s">
        <v>1115</v>
      </c>
      <c r="K419" s="5" t="s">
        <v>11</v>
      </c>
      <c r="L419" s="5" t="s">
        <v>1116</v>
      </c>
      <c r="M419" s="29" t="s">
        <v>1117</v>
      </c>
      <c r="N419" s="5" t="s">
        <v>13</v>
      </c>
      <c r="O419" s="8">
        <v>1</v>
      </c>
      <c r="P419" s="24" t="s">
        <v>1966</v>
      </c>
    </row>
    <row r="420" spans="10:16" ht="27.5" customHeight="1" x14ac:dyDescent="0.35">
      <c r="J420" s="5" t="s">
        <v>1118</v>
      </c>
      <c r="K420" s="5" t="s">
        <v>1</v>
      </c>
      <c r="L420" s="5" t="s">
        <v>1119</v>
      </c>
      <c r="M420" s="29" t="s">
        <v>1120</v>
      </c>
      <c r="N420" s="5" t="s">
        <v>13</v>
      </c>
      <c r="O420" s="8">
        <v>1190</v>
      </c>
      <c r="P420" s="24" t="s">
        <v>1966</v>
      </c>
    </row>
    <row r="421" spans="10:16" ht="27.5" customHeight="1" x14ac:dyDescent="0.35">
      <c r="J421" s="5" t="s">
        <v>1121</v>
      </c>
      <c r="K421" s="5" t="s">
        <v>1</v>
      </c>
      <c r="L421" s="5" t="s">
        <v>1122</v>
      </c>
      <c r="M421" s="29" t="s">
        <v>1123</v>
      </c>
      <c r="N421" s="5" t="s">
        <v>13</v>
      </c>
      <c r="O421" s="8">
        <v>2</v>
      </c>
      <c r="P421" s="24" t="s">
        <v>1966</v>
      </c>
    </row>
    <row r="422" spans="10:16" ht="27.5" customHeight="1" x14ac:dyDescent="0.35">
      <c r="J422" s="5" t="s">
        <v>1124</v>
      </c>
      <c r="K422" s="5" t="s">
        <v>1</v>
      </c>
      <c r="L422" s="5" t="s">
        <v>1125</v>
      </c>
      <c r="M422" s="29" t="s">
        <v>1126</v>
      </c>
      <c r="N422" s="5" t="s">
        <v>13</v>
      </c>
      <c r="O422" s="8">
        <v>628</v>
      </c>
      <c r="P422" s="24" t="s">
        <v>1966</v>
      </c>
    </row>
    <row r="423" spans="10:16" ht="27.5" customHeight="1" x14ac:dyDescent="0.35">
      <c r="J423" s="5" t="s">
        <v>1127</v>
      </c>
      <c r="K423" s="5" t="s">
        <v>1</v>
      </c>
      <c r="L423" s="5" t="s">
        <v>1128</v>
      </c>
      <c r="M423" s="29" t="s">
        <v>1129</v>
      </c>
      <c r="N423" s="5" t="s">
        <v>13</v>
      </c>
      <c r="O423" s="8">
        <v>35</v>
      </c>
      <c r="P423" s="24" t="s">
        <v>1966</v>
      </c>
    </row>
    <row r="424" spans="10:16" ht="27.5" customHeight="1" x14ac:dyDescent="0.35">
      <c r="J424" s="5" t="s">
        <v>1130</v>
      </c>
      <c r="K424" s="5" t="s">
        <v>1</v>
      </c>
      <c r="L424" s="5" t="s">
        <v>1131</v>
      </c>
      <c r="M424" s="29" t="s">
        <v>1132</v>
      </c>
      <c r="N424" s="5" t="s">
        <v>13</v>
      </c>
      <c r="O424" s="8">
        <v>1</v>
      </c>
      <c r="P424" s="24" t="s">
        <v>1966</v>
      </c>
    </row>
    <row r="425" spans="10:16" ht="27.5" customHeight="1" x14ac:dyDescent="0.35">
      <c r="J425" s="5" t="s">
        <v>1133</v>
      </c>
      <c r="K425" s="5" t="s">
        <v>11</v>
      </c>
      <c r="L425" s="5" t="s">
        <v>1134</v>
      </c>
      <c r="M425" s="29" t="s">
        <v>1135</v>
      </c>
      <c r="N425" s="5" t="s">
        <v>807</v>
      </c>
      <c r="O425" s="8">
        <v>473</v>
      </c>
      <c r="P425" s="24" t="s">
        <v>1966</v>
      </c>
    </row>
    <row r="426" spans="10:16" ht="27.5" customHeight="1" x14ac:dyDescent="0.35">
      <c r="J426" s="5" t="s">
        <v>1136</v>
      </c>
      <c r="K426" s="5" t="s">
        <v>11</v>
      </c>
      <c r="L426" s="5" t="s">
        <v>1137</v>
      </c>
      <c r="M426" s="29" t="s">
        <v>1138</v>
      </c>
      <c r="N426" s="5" t="s">
        <v>13</v>
      </c>
      <c r="O426" s="8">
        <v>4</v>
      </c>
      <c r="P426" s="24" t="s">
        <v>1966</v>
      </c>
    </row>
    <row r="427" spans="10:16" ht="27.5" customHeight="1" x14ac:dyDescent="0.35">
      <c r="J427" s="5" t="s">
        <v>1139</v>
      </c>
      <c r="K427" s="5" t="s">
        <v>11</v>
      </c>
      <c r="L427" s="5" t="s">
        <v>1140</v>
      </c>
      <c r="M427" s="29" t="s">
        <v>1141</v>
      </c>
      <c r="N427" s="5" t="s">
        <v>13</v>
      </c>
      <c r="O427" s="8">
        <v>4</v>
      </c>
      <c r="P427" s="24" t="s">
        <v>1966</v>
      </c>
    </row>
    <row r="428" spans="10:16" ht="27.5" customHeight="1" x14ac:dyDescent="0.35">
      <c r="J428" s="5" t="s">
        <v>1142</v>
      </c>
      <c r="K428" s="5" t="s">
        <v>11</v>
      </c>
      <c r="L428" s="5" t="s">
        <v>1143</v>
      </c>
      <c r="M428" s="29" t="s">
        <v>1144</v>
      </c>
      <c r="N428" s="5" t="s">
        <v>13</v>
      </c>
      <c r="O428" s="8">
        <v>473</v>
      </c>
      <c r="P428" s="24" t="s">
        <v>1966</v>
      </c>
    </row>
    <row r="429" spans="10:16" ht="27.5" customHeight="1" x14ac:dyDescent="0.35">
      <c r="J429" s="5" t="s">
        <v>1145</v>
      </c>
      <c r="K429" s="5" t="s">
        <v>11</v>
      </c>
      <c r="L429" s="5" t="s">
        <v>1146</v>
      </c>
      <c r="M429" s="29" t="s">
        <v>1147</v>
      </c>
      <c r="N429" s="5" t="s">
        <v>13</v>
      </c>
      <c r="O429" s="8">
        <v>4</v>
      </c>
      <c r="P429" s="24" t="s">
        <v>1966</v>
      </c>
    </row>
    <row r="430" spans="10:16" ht="27.5" customHeight="1" x14ac:dyDescent="0.35">
      <c r="J430" s="5" t="s">
        <v>1148</v>
      </c>
      <c r="K430" s="5" t="s">
        <v>11</v>
      </c>
      <c r="L430" s="5" t="s">
        <v>1149</v>
      </c>
      <c r="M430" s="29" t="s">
        <v>1150</v>
      </c>
      <c r="N430" s="5" t="s">
        <v>13</v>
      </c>
      <c r="O430" s="8">
        <v>1808</v>
      </c>
      <c r="P430" s="24" t="s">
        <v>1966</v>
      </c>
    </row>
    <row r="431" spans="10:16" ht="27.5" customHeight="1" x14ac:dyDescent="0.35">
      <c r="J431" s="5" t="s">
        <v>1151</v>
      </c>
      <c r="K431" s="5" t="s">
        <v>11</v>
      </c>
      <c r="L431" s="5" t="s">
        <v>1152</v>
      </c>
      <c r="M431" s="29" t="s">
        <v>1153</v>
      </c>
      <c r="N431" s="5" t="s">
        <v>13</v>
      </c>
      <c r="O431" s="8">
        <v>473</v>
      </c>
      <c r="P431" s="24" t="s">
        <v>1966</v>
      </c>
    </row>
    <row r="432" spans="10:16" ht="27.5" customHeight="1" x14ac:dyDescent="0.35">
      <c r="J432" s="5" t="s">
        <v>1154</v>
      </c>
      <c r="K432" s="5" t="s">
        <v>11</v>
      </c>
      <c r="L432" s="5" t="s">
        <v>1155</v>
      </c>
      <c r="M432" s="29" t="s">
        <v>1156</v>
      </c>
      <c r="N432" s="5" t="s">
        <v>37</v>
      </c>
      <c r="O432" s="8">
        <v>477</v>
      </c>
      <c r="P432" s="24" t="s">
        <v>1966</v>
      </c>
    </row>
    <row r="433" spans="10:16" ht="27.5" customHeight="1" x14ac:dyDescent="0.35">
      <c r="J433" s="5" t="s">
        <v>1157</v>
      </c>
      <c r="K433" s="5" t="s">
        <v>1</v>
      </c>
      <c r="L433" s="5" t="s">
        <v>1158</v>
      </c>
      <c r="M433" s="29" t="s">
        <v>1159</v>
      </c>
      <c r="N433" s="5" t="s">
        <v>37</v>
      </c>
      <c r="O433" s="8">
        <v>806.09999999999991</v>
      </c>
      <c r="P433" s="24" t="s">
        <v>1966</v>
      </c>
    </row>
    <row r="434" spans="10:16" ht="27.5" customHeight="1" x14ac:dyDescent="0.35">
      <c r="J434" s="5" t="s">
        <v>1160</v>
      </c>
      <c r="K434" s="5" t="s">
        <v>1</v>
      </c>
      <c r="L434" s="5" t="s">
        <v>1161</v>
      </c>
      <c r="M434" s="29" t="s">
        <v>1162</v>
      </c>
      <c r="N434" s="5" t="s">
        <v>37</v>
      </c>
      <c r="O434" s="8">
        <v>1178.4000000000001</v>
      </c>
      <c r="P434" s="24" t="s">
        <v>1966</v>
      </c>
    </row>
    <row r="435" spans="10:16" ht="27.5" customHeight="1" x14ac:dyDescent="0.35">
      <c r="J435" s="5" t="s">
        <v>1163</v>
      </c>
      <c r="K435" s="5" t="s">
        <v>1</v>
      </c>
      <c r="L435" s="5" t="s">
        <v>1164</v>
      </c>
      <c r="M435" s="29" t="s">
        <v>1165</v>
      </c>
      <c r="N435" s="5" t="s">
        <v>37</v>
      </c>
      <c r="O435" s="8">
        <v>639.9</v>
      </c>
      <c r="P435" s="24" t="s">
        <v>1966</v>
      </c>
    </row>
    <row r="436" spans="10:16" ht="27.5" customHeight="1" x14ac:dyDescent="0.35">
      <c r="J436" s="5" t="s">
        <v>1166</v>
      </c>
      <c r="K436" s="5" t="s">
        <v>1</v>
      </c>
      <c r="L436" s="5" t="s">
        <v>1167</v>
      </c>
      <c r="M436" s="29" t="s">
        <v>1168</v>
      </c>
      <c r="N436" s="5" t="s">
        <v>37</v>
      </c>
      <c r="O436" s="8">
        <v>734</v>
      </c>
      <c r="P436" s="24" t="s">
        <v>1966</v>
      </c>
    </row>
    <row r="437" spans="10:16" ht="27.5" customHeight="1" x14ac:dyDescent="0.35">
      <c r="J437" s="5" t="s">
        <v>1169</v>
      </c>
      <c r="K437" s="5" t="s">
        <v>1</v>
      </c>
      <c r="L437" s="5" t="s">
        <v>1170</v>
      </c>
      <c r="M437" s="29" t="s">
        <v>1171</v>
      </c>
      <c r="N437" s="5" t="s">
        <v>37</v>
      </c>
      <c r="O437" s="8">
        <v>606.99999999999989</v>
      </c>
      <c r="P437" s="24" t="s">
        <v>1966</v>
      </c>
    </row>
    <row r="438" spans="10:16" ht="27.5" customHeight="1" x14ac:dyDescent="0.35">
      <c r="J438" s="5" t="s">
        <v>1172</v>
      </c>
      <c r="K438" s="5" t="s">
        <v>1</v>
      </c>
      <c r="L438" s="5" t="s">
        <v>1173</v>
      </c>
      <c r="M438" s="29" t="s">
        <v>1174</v>
      </c>
      <c r="N438" s="5" t="s">
        <v>37</v>
      </c>
      <c r="O438" s="8">
        <v>200.2</v>
      </c>
      <c r="P438" s="24" t="s">
        <v>1966</v>
      </c>
    </row>
    <row r="439" spans="10:16" ht="27.5" customHeight="1" x14ac:dyDescent="0.35">
      <c r="J439" s="5" t="s">
        <v>1175</v>
      </c>
      <c r="K439" s="5" t="s">
        <v>1</v>
      </c>
      <c r="L439" s="5" t="s">
        <v>1176</v>
      </c>
      <c r="M439" s="29" t="s">
        <v>1177</v>
      </c>
      <c r="N439" s="5" t="s">
        <v>37</v>
      </c>
      <c r="O439" s="8">
        <v>380</v>
      </c>
      <c r="P439" s="24" t="s">
        <v>1966</v>
      </c>
    </row>
    <row r="440" spans="10:16" ht="27.5" customHeight="1" x14ac:dyDescent="0.35">
      <c r="J440" s="5" t="s">
        <v>1178</v>
      </c>
      <c r="K440" s="5" t="s">
        <v>1</v>
      </c>
      <c r="L440" s="5" t="s">
        <v>1179</v>
      </c>
      <c r="M440" s="29" t="s">
        <v>1180</v>
      </c>
      <c r="N440" s="5" t="s">
        <v>37</v>
      </c>
      <c r="O440" s="8">
        <v>88.699999999999989</v>
      </c>
      <c r="P440" s="24" t="s">
        <v>1966</v>
      </c>
    </row>
    <row r="441" spans="10:16" ht="27.5" customHeight="1" x14ac:dyDescent="0.35">
      <c r="J441" s="5" t="s">
        <v>1181</v>
      </c>
      <c r="K441" s="5" t="s">
        <v>1</v>
      </c>
      <c r="L441" s="5" t="s">
        <v>1182</v>
      </c>
      <c r="M441" s="29" t="s">
        <v>1183</v>
      </c>
      <c r="N441" s="5" t="s">
        <v>37</v>
      </c>
      <c r="O441" s="8">
        <v>52.5</v>
      </c>
      <c r="P441" s="24" t="s">
        <v>1966</v>
      </c>
    </row>
    <row r="442" spans="10:16" ht="27.5" customHeight="1" x14ac:dyDescent="0.35">
      <c r="J442" s="5" t="s">
        <v>1184</v>
      </c>
      <c r="K442" s="5" t="s">
        <v>1</v>
      </c>
      <c r="L442" s="5" t="s">
        <v>1185</v>
      </c>
      <c r="M442" s="29" t="s">
        <v>1186</v>
      </c>
      <c r="N442" s="5" t="s">
        <v>37</v>
      </c>
      <c r="O442" s="8">
        <v>17.5</v>
      </c>
      <c r="P442" s="24" t="s">
        <v>1966</v>
      </c>
    </row>
    <row r="443" spans="10:16" ht="27.5" customHeight="1" x14ac:dyDescent="0.35">
      <c r="J443" s="5" t="s">
        <v>1187</v>
      </c>
      <c r="K443" s="5" t="s">
        <v>1</v>
      </c>
      <c r="L443" s="5" t="s">
        <v>1188</v>
      </c>
      <c r="M443" s="29" t="s">
        <v>1189</v>
      </c>
      <c r="N443" s="5" t="s">
        <v>37</v>
      </c>
      <c r="O443" s="8">
        <v>420.99999999999994</v>
      </c>
      <c r="P443" s="24" t="s">
        <v>1966</v>
      </c>
    </row>
    <row r="444" spans="10:16" ht="27.5" customHeight="1" x14ac:dyDescent="0.35">
      <c r="J444" s="5" t="s">
        <v>1190</v>
      </c>
      <c r="K444" s="5" t="s">
        <v>1</v>
      </c>
      <c r="L444" s="5" t="s">
        <v>1191</v>
      </c>
      <c r="M444" s="29" t="s">
        <v>1192</v>
      </c>
      <c r="N444" s="5" t="s">
        <v>37</v>
      </c>
      <c r="O444" s="8">
        <v>37120.699999999997</v>
      </c>
      <c r="P444" s="24" t="s">
        <v>1966</v>
      </c>
    </row>
    <row r="445" spans="10:16" ht="27.5" customHeight="1" x14ac:dyDescent="0.35">
      <c r="J445" s="5" t="s">
        <v>1193</v>
      </c>
      <c r="K445" s="5" t="s">
        <v>1</v>
      </c>
      <c r="L445" s="5" t="s">
        <v>1194</v>
      </c>
      <c r="M445" s="29" t="s">
        <v>1195</v>
      </c>
      <c r="N445" s="5" t="s">
        <v>37</v>
      </c>
      <c r="O445" s="8">
        <v>412.80000000000007</v>
      </c>
      <c r="P445" s="24" t="s">
        <v>1966</v>
      </c>
    </row>
    <row r="446" spans="10:16" ht="27.5" customHeight="1" x14ac:dyDescent="0.35">
      <c r="J446" s="5" t="s">
        <v>1196</v>
      </c>
      <c r="K446" s="5" t="s">
        <v>1</v>
      </c>
      <c r="L446" s="5" t="s">
        <v>1197</v>
      </c>
      <c r="M446" s="29" t="s">
        <v>1198</v>
      </c>
      <c r="N446" s="5" t="s">
        <v>37</v>
      </c>
      <c r="O446" s="8">
        <v>267</v>
      </c>
      <c r="P446" s="24" t="s">
        <v>1966</v>
      </c>
    </row>
    <row r="447" spans="10:16" ht="27.5" customHeight="1" x14ac:dyDescent="0.35">
      <c r="J447" s="5" t="s">
        <v>1199</v>
      </c>
      <c r="K447" s="5" t="s">
        <v>1</v>
      </c>
      <c r="L447" s="5" t="s">
        <v>1200</v>
      </c>
      <c r="M447" s="29" t="s">
        <v>1201</v>
      </c>
      <c r="N447" s="5" t="s">
        <v>37</v>
      </c>
      <c r="O447" s="8">
        <v>13.200000000000001</v>
      </c>
      <c r="P447" s="24" t="s">
        <v>1966</v>
      </c>
    </row>
    <row r="448" spans="10:16" ht="27.5" customHeight="1" x14ac:dyDescent="0.35">
      <c r="J448" s="5" t="s">
        <v>1202</v>
      </c>
      <c r="K448" s="5" t="s">
        <v>11</v>
      </c>
      <c r="L448" s="5" t="s">
        <v>1203</v>
      </c>
      <c r="M448" s="29" t="s">
        <v>1204</v>
      </c>
      <c r="N448" s="5" t="s">
        <v>13</v>
      </c>
      <c r="O448" s="8">
        <v>15</v>
      </c>
      <c r="P448" s="24" t="s">
        <v>1966</v>
      </c>
    </row>
    <row r="449" spans="10:16" ht="27.5" customHeight="1" x14ac:dyDescent="0.35">
      <c r="J449" s="5" t="s">
        <v>1205</v>
      </c>
      <c r="K449" s="5" t="s">
        <v>1</v>
      </c>
      <c r="L449" s="5" t="s">
        <v>1206</v>
      </c>
      <c r="M449" s="29" t="s">
        <v>1207</v>
      </c>
      <c r="N449" s="5" t="s">
        <v>13</v>
      </c>
      <c r="O449" s="8">
        <v>1</v>
      </c>
      <c r="P449" s="24" t="s">
        <v>1966</v>
      </c>
    </row>
    <row r="450" spans="10:16" ht="27.5" customHeight="1" x14ac:dyDescent="0.35">
      <c r="J450" s="5" t="s">
        <v>1208</v>
      </c>
      <c r="K450" s="5" t="s">
        <v>1</v>
      </c>
      <c r="L450" s="5" t="s">
        <v>1209</v>
      </c>
      <c r="M450" s="29" t="s">
        <v>1210</v>
      </c>
      <c r="N450" s="5" t="s">
        <v>13</v>
      </c>
      <c r="O450" s="8">
        <v>2</v>
      </c>
      <c r="P450" s="24" t="s">
        <v>1966</v>
      </c>
    </row>
    <row r="451" spans="10:16" ht="27.5" customHeight="1" x14ac:dyDescent="0.35">
      <c r="J451" s="5" t="s">
        <v>1211</v>
      </c>
      <c r="K451" s="5" t="s">
        <v>1</v>
      </c>
      <c r="L451" s="5" t="s">
        <v>1212</v>
      </c>
      <c r="M451" s="29" t="s">
        <v>1213</v>
      </c>
      <c r="N451" s="5" t="s">
        <v>13</v>
      </c>
      <c r="O451" s="8">
        <v>1</v>
      </c>
      <c r="P451" s="24" t="s">
        <v>1966</v>
      </c>
    </row>
    <row r="452" spans="10:16" ht="27.5" customHeight="1" x14ac:dyDescent="0.35">
      <c r="J452" s="5" t="s">
        <v>1214</v>
      </c>
      <c r="K452" s="5" t="s">
        <v>1</v>
      </c>
      <c r="L452" s="5" t="s">
        <v>1215</v>
      </c>
      <c r="M452" s="29" t="s">
        <v>1216</v>
      </c>
      <c r="N452" s="5" t="s">
        <v>13</v>
      </c>
      <c r="O452" s="8">
        <v>19</v>
      </c>
      <c r="P452" s="24" t="s">
        <v>1966</v>
      </c>
    </row>
    <row r="453" spans="10:16" ht="27.5" customHeight="1" x14ac:dyDescent="0.35">
      <c r="J453" s="5" t="s">
        <v>1217</v>
      </c>
      <c r="K453" s="5" t="s">
        <v>1</v>
      </c>
      <c r="L453" s="5" t="s">
        <v>1218</v>
      </c>
      <c r="M453" s="29" t="s">
        <v>1219</v>
      </c>
      <c r="N453" s="5" t="s">
        <v>13</v>
      </c>
      <c r="O453" s="8">
        <v>9</v>
      </c>
      <c r="P453" s="24" t="s">
        <v>1966</v>
      </c>
    </row>
    <row r="454" spans="10:16" ht="27.5" customHeight="1" x14ac:dyDescent="0.35">
      <c r="J454" s="5" t="s">
        <v>1220</v>
      </c>
      <c r="K454" s="5" t="s">
        <v>1</v>
      </c>
      <c r="L454" s="5" t="s">
        <v>1221</v>
      </c>
      <c r="M454" s="29" t="s">
        <v>1222</v>
      </c>
      <c r="N454" s="5" t="s">
        <v>13</v>
      </c>
      <c r="O454" s="8">
        <v>65</v>
      </c>
      <c r="P454" s="24" t="s">
        <v>1966</v>
      </c>
    </row>
    <row r="455" spans="10:16" ht="27.5" customHeight="1" x14ac:dyDescent="0.35">
      <c r="J455" s="5" t="s">
        <v>1223</v>
      </c>
      <c r="K455" s="5" t="s">
        <v>1</v>
      </c>
      <c r="L455" s="5" t="s">
        <v>1224</v>
      </c>
      <c r="M455" s="29" t="s">
        <v>1225</v>
      </c>
      <c r="N455" s="5" t="s">
        <v>13</v>
      </c>
      <c r="O455" s="8">
        <v>4</v>
      </c>
      <c r="P455" s="24" t="s">
        <v>1966</v>
      </c>
    </row>
    <row r="456" spans="10:16" ht="27.5" customHeight="1" x14ac:dyDescent="0.35">
      <c r="J456" s="5" t="s">
        <v>1226</v>
      </c>
      <c r="K456" s="5" t="s">
        <v>1</v>
      </c>
      <c r="L456" s="5" t="s">
        <v>1227</v>
      </c>
      <c r="M456" s="29" t="s">
        <v>1228</v>
      </c>
      <c r="N456" s="5" t="s">
        <v>13</v>
      </c>
      <c r="O456" s="8">
        <v>126</v>
      </c>
      <c r="P456" s="24" t="s">
        <v>1966</v>
      </c>
    </row>
    <row r="457" spans="10:16" ht="27.5" customHeight="1" x14ac:dyDescent="0.35">
      <c r="J457" s="5" t="s">
        <v>1229</v>
      </c>
      <c r="K457" s="5" t="s">
        <v>11</v>
      </c>
      <c r="L457" s="5" t="s">
        <v>1230</v>
      </c>
      <c r="M457" s="29" t="s">
        <v>1231</v>
      </c>
      <c r="N457" s="5" t="s">
        <v>13</v>
      </c>
      <c r="O457" s="8">
        <v>49</v>
      </c>
      <c r="P457" s="24" t="s">
        <v>1966</v>
      </c>
    </row>
    <row r="458" spans="10:16" ht="27.5" customHeight="1" x14ac:dyDescent="0.35">
      <c r="J458" s="5" t="s">
        <v>1232</v>
      </c>
      <c r="K458" s="5" t="s">
        <v>11</v>
      </c>
      <c r="L458" s="5" t="s">
        <v>1233</v>
      </c>
      <c r="M458" s="29" t="s">
        <v>1234</v>
      </c>
      <c r="N458" s="5" t="s">
        <v>13</v>
      </c>
      <c r="O458" s="8">
        <v>622</v>
      </c>
      <c r="P458" s="24" t="s">
        <v>1966</v>
      </c>
    </row>
    <row r="459" spans="10:16" ht="27.5" customHeight="1" x14ac:dyDescent="0.35">
      <c r="J459" s="5" t="s">
        <v>1235</v>
      </c>
      <c r="K459" s="5" t="s">
        <v>11</v>
      </c>
      <c r="L459" s="5" t="s">
        <v>1236</v>
      </c>
      <c r="M459" s="29" t="s">
        <v>1237</v>
      </c>
      <c r="N459" s="5" t="s">
        <v>13</v>
      </c>
      <c r="O459" s="8">
        <v>293</v>
      </c>
      <c r="P459" s="24" t="s">
        <v>1966</v>
      </c>
    </row>
    <row r="460" spans="10:16" ht="27.5" customHeight="1" x14ac:dyDescent="0.35">
      <c r="J460" s="5" t="s">
        <v>1238</v>
      </c>
      <c r="K460" s="5" t="s">
        <v>1</v>
      </c>
      <c r="L460" s="5" t="s">
        <v>1239</v>
      </c>
      <c r="M460" s="29" t="s">
        <v>1240</v>
      </c>
      <c r="N460" s="5" t="s">
        <v>13</v>
      </c>
      <c r="O460" s="8">
        <v>58</v>
      </c>
      <c r="P460" s="24" t="s">
        <v>1966</v>
      </c>
    </row>
    <row r="461" spans="10:16" ht="27.5" customHeight="1" x14ac:dyDescent="0.35">
      <c r="J461" s="5" t="s">
        <v>1241</v>
      </c>
      <c r="K461" s="5" t="s">
        <v>1</v>
      </c>
      <c r="L461" s="5" t="s">
        <v>1242</v>
      </c>
      <c r="M461" s="29" t="s">
        <v>1243</v>
      </c>
      <c r="N461" s="5" t="s">
        <v>13</v>
      </c>
      <c r="O461" s="8">
        <v>2</v>
      </c>
      <c r="P461" s="24" t="s">
        <v>1966</v>
      </c>
    </row>
    <row r="462" spans="10:16" ht="27.5" customHeight="1" x14ac:dyDescent="0.35">
      <c r="J462" s="5" t="s">
        <v>1244</v>
      </c>
      <c r="K462" s="5" t="s">
        <v>11</v>
      </c>
      <c r="L462" s="5" t="s">
        <v>1245</v>
      </c>
      <c r="M462" s="29" t="s">
        <v>1246</v>
      </c>
      <c r="N462" s="5" t="s">
        <v>13</v>
      </c>
      <c r="O462" s="8">
        <v>1</v>
      </c>
      <c r="P462" s="24" t="s">
        <v>1966</v>
      </c>
    </row>
    <row r="463" spans="10:16" ht="27.5" customHeight="1" x14ac:dyDescent="0.35">
      <c r="J463" s="5" t="s">
        <v>1247</v>
      </c>
      <c r="K463" s="5" t="s">
        <v>11</v>
      </c>
      <c r="L463" s="5" t="s">
        <v>1248</v>
      </c>
      <c r="M463" s="29" t="s">
        <v>1249</v>
      </c>
      <c r="N463" s="5" t="s">
        <v>13</v>
      </c>
      <c r="O463" s="8">
        <v>2</v>
      </c>
      <c r="P463" s="24" t="s">
        <v>1966</v>
      </c>
    </row>
    <row r="464" spans="10:16" ht="27.5" customHeight="1" x14ac:dyDescent="0.35">
      <c r="J464" s="5" t="s">
        <v>1250</v>
      </c>
      <c r="K464" s="5" t="s">
        <v>1</v>
      </c>
      <c r="L464" s="5" t="s">
        <v>1251</v>
      </c>
      <c r="M464" s="29" t="s">
        <v>1252</v>
      </c>
      <c r="N464" s="5" t="s">
        <v>13</v>
      </c>
      <c r="O464" s="8">
        <v>1</v>
      </c>
      <c r="P464" s="24" t="s">
        <v>1966</v>
      </c>
    </row>
    <row r="465" spans="10:16" ht="27.5" customHeight="1" x14ac:dyDescent="0.35">
      <c r="J465" s="5" t="s">
        <v>1253</v>
      </c>
      <c r="K465" s="5" t="s">
        <v>1</v>
      </c>
      <c r="L465" s="5" t="s">
        <v>1254</v>
      </c>
      <c r="M465" s="29" t="s">
        <v>1255</v>
      </c>
      <c r="N465" s="5" t="s">
        <v>13</v>
      </c>
      <c r="O465" s="8">
        <v>32</v>
      </c>
      <c r="P465" s="24" t="s">
        <v>1966</v>
      </c>
    </row>
    <row r="466" spans="10:16" ht="27.5" customHeight="1" x14ac:dyDescent="0.35">
      <c r="J466" s="5" t="s">
        <v>1256</v>
      </c>
      <c r="K466" s="5" t="s">
        <v>1</v>
      </c>
      <c r="L466" s="5" t="s">
        <v>1257</v>
      </c>
      <c r="M466" s="29" t="s">
        <v>1258</v>
      </c>
      <c r="N466" s="5" t="s">
        <v>13</v>
      </c>
      <c r="O466" s="8">
        <v>1</v>
      </c>
      <c r="P466" s="24" t="s">
        <v>1966</v>
      </c>
    </row>
    <row r="467" spans="10:16" ht="27.5" customHeight="1" x14ac:dyDescent="0.35">
      <c r="J467" s="5" t="s">
        <v>1259</v>
      </c>
      <c r="K467" s="5" t="s">
        <v>1</v>
      </c>
      <c r="L467" s="5" t="s">
        <v>1260</v>
      </c>
      <c r="M467" s="29" t="s">
        <v>1261</v>
      </c>
      <c r="N467" s="5" t="s">
        <v>13</v>
      </c>
      <c r="O467" s="8">
        <v>231</v>
      </c>
      <c r="P467" s="24" t="s">
        <v>1966</v>
      </c>
    </row>
    <row r="468" spans="10:16" ht="27.5" customHeight="1" x14ac:dyDescent="0.35">
      <c r="J468" s="5" t="s">
        <v>1262</v>
      </c>
      <c r="K468" s="5" t="s">
        <v>1</v>
      </c>
      <c r="L468" s="5" t="s">
        <v>1263</v>
      </c>
      <c r="M468" s="29" t="s">
        <v>1264</v>
      </c>
      <c r="N468" s="5" t="s">
        <v>13</v>
      </c>
      <c r="O468" s="8">
        <v>61</v>
      </c>
      <c r="P468" s="24" t="s">
        <v>1966</v>
      </c>
    </row>
    <row r="469" spans="10:16" ht="27.5" customHeight="1" x14ac:dyDescent="0.35">
      <c r="J469" s="5" t="s">
        <v>1265</v>
      </c>
      <c r="K469" s="5" t="s">
        <v>1</v>
      </c>
      <c r="L469" s="5" t="s">
        <v>1266</v>
      </c>
      <c r="M469" s="29" t="s">
        <v>1267</v>
      </c>
      <c r="N469" s="5" t="s">
        <v>13</v>
      </c>
      <c r="O469" s="8">
        <v>1</v>
      </c>
      <c r="P469" s="24" t="s">
        <v>1966</v>
      </c>
    </row>
    <row r="470" spans="10:16" ht="27.5" customHeight="1" x14ac:dyDescent="0.35">
      <c r="J470" s="5" t="s">
        <v>1268</v>
      </c>
      <c r="K470" s="5" t="s">
        <v>1</v>
      </c>
      <c r="L470" s="5" t="s">
        <v>1269</v>
      </c>
      <c r="M470" s="29" t="s">
        <v>1270</v>
      </c>
      <c r="N470" s="5" t="s">
        <v>13</v>
      </c>
      <c r="O470" s="8">
        <v>439</v>
      </c>
      <c r="P470" s="24" t="s">
        <v>1966</v>
      </c>
    </row>
    <row r="471" spans="10:16" ht="27.5" customHeight="1" x14ac:dyDescent="0.35">
      <c r="J471" s="5" t="s">
        <v>1271</v>
      </c>
      <c r="K471" s="5" t="s">
        <v>1</v>
      </c>
      <c r="L471" s="5" t="s">
        <v>1272</v>
      </c>
      <c r="M471" s="29" t="s">
        <v>1273</v>
      </c>
      <c r="N471" s="5" t="s">
        <v>13</v>
      </c>
      <c r="O471" s="8">
        <v>149</v>
      </c>
      <c r="P471" s="24" t="s">
        <v>1966</v>
      </c>
    </row>
    <row r="472" spans="10:16" ht="27.5" customHeight="1" x14ac:dyDescent="0.35">
      <c r="J472" s="5" t="s">
        <v>1274</v>
      </c>
      <c r="K472" s="5" t="s">
        <v>1</v>
      </c>
      <c r="L472" s="5" t="s">
        <v>1275</v>
      </c>
      <c r="M472" s="29" t="s">
        <v>1276</v>
      </c>
      <c r="N472" s="5" t="s">
        <v>13</v>
      </c>
      <c r="O472" s="8">
        <v>9</v>
      </c>
      <c r="P472" s="24" t="s">
        <v>1966</v>
      </c>
    </row>
    <row r="473" spans="10:16" ht="27.5" customHeight="1" x14ac:dyDescent="0.35">
      <c r="J473" s="5" t="s">
        <v>1277</v>
      </c>
      <c r="K473" s="5" t="s">
        <v>11</v>
      </c>
      <c r="L473" s="5" t="s">
        <v>1278</v>
      </c>
      <c r="M473" s="29" t="s">
        <v>1279</v>
      </c>
      <c r="N473" s="5" t="s">
        <v>13</v>
      </c>
      <c r="O473" s="8">
        <v>9</v>
      </c>
      <c r="P473" s="24" t="s">
        <v>1966</v>
      </c>
    </row>
    <row r="474" spans="10:16" ht="27.5" customHeight="1" x14ac:dyDescent="0.35">
      <c r="J474" s="5" t="s">
        <v>1280</v>
      </c>
      <c r="K474" s="5" t="s">
        <v>1</v>
      </c>
      <c r="L474" s="5" t="s">
        <v>1281</v>
      </c>
      <c r="M474" s="29" t="s">
        <v>1282</v>
      </c>
      <c r="N474" s="5" t="s">
        <v>13</v>
      </c>
      <c r="O474" s="8">
        <v>130</v>
      </c>
      <c r="P474" s="24" t="s">
        <v>1966</v>
      </c>
    </row>
    <row r="475" spans="10:16" ht="27.5" customHeight="1" x14ac:dyDescent="0.35">
      <c r="J475" s="5" t="s">
        <v>1283</v>
      </c>
      <c r="K475" s="5" t="s">
        <v>1</v>
      </c>
      <c r="L475" s="5" t="s">
        <v>1284</v>
      </c>
      <c r="M475" s="29" t="s">
        <v>1285</v>
      </c>
      <c r="N475" s="5" t="s">
        <v>13</v>
      </c>
      <c r="O475" s="8">
        <v>6</v>
      </c>
      <c r="P475" s="24" t="s">
        <v>1966</v>
      </c>
    </row>
    <row r="476" spans="10:16" ht="27.5" customHeight="1" x14ac:dyDescent="0.35">
      <c r="J476" s="5" t="s">
        <v>1286</v>
      </c>
      <c r="K476" s="5" t="s">
        <v>1</v>
      </c>
      <c r="L476" s="5" t="s">
        <v>1287</v>
      </c>
      <c r="M476" s="29" t="s">
        <v>1288</v>
      </c>
      <c r="N476" s="5" t="s">
        <v>13</v>
      </c>
      <c r="O476" s="8">
        <v>1</v>
      </c>
      <c r="P476" s="24" t="s">
        <v>1966</v>
      </c>
    </row>
    <row r="477" spans="10:16" ht="27.5" customHeight="1" x14ac:dyDescent="0.35">
      <c r="J477" s="5" t="s">
        <v>1289</v>
      </c>
      <c r="K477" s="5" t="s">
        <v>1</v>
      </c>
      <c r="L477" s="5" t="s">
        <v>1290</v>
      </c>
      <c r="M477" s="29" t="s">
        <v>1291</v>
      </c>
      <c r="N477" s="5" t="s">
        <v>13</v>
      </c>
      <c r="O477" s="8">
        <v>7</v>
      </c>
      <c r="P477" s="24" t="s">
        <v>1966</v>
      </c>
    </row>
    <row r="478" spans="10:16" ht="27.5" customHeight="1" x14ac:dyDescent="0.35">
      <c r="J478" s="5" t="s">
        <v>1292</v>
      </c>
      <c r="K478" s="5" t="s">
        <v>1</v>
      </c>
      <c r="L478" s="5" t="s">
        <v>1293</v>
      </c>
      <c r="M478" s="29" t="s">
        <v>1294</v>
      </c>
      <c r="N478" s="5" t="s">
        <v>13</v>
      </c>
      <c r="O478" s="8">
        <v>1</v>
      </c>
      <c r="P478" s="24" t="s">
        <v>1966</v>
      </c>
    </row>
    <row r="479" spans="10:16" ht="27.5" customHeight="1" x14ac:dyDescent="0.35">
      <c r="J479" s="5" t="s">
        <v>1295</v>
      </c>
      <c r="K479" s="5" t="s">
        <v>11</v>
      </c>
      <c r="L479" s="5" t="s">
        <v>1296</v>
      </c>
      <c r="M479" s="29" t="s">
        <v>1297</v>
      </c>
      <c r="N479" s="5" t="s">
        <v>13</v>
      </c>
      <c r="O479" s="8">
        <v>4</v>
      </c>
      <c r="P479" s="24" t="s">
        <v>1966</v>
      </c>
    </row>
    <row r="480" spans="10:16" ht="27.5" customHeight="1" x14ac:dyDescent="0.35">
      <c r="J480" s="5" t="s">
        <v>1298</v>
      </c>
      <c r="K480" s="5" t="s">
        <v>1</v>
      </c>
      <c r="L480" s="5" t="s">
        <v>1299</v>
      </c>
      <c r="M480" s="29" t="s">
        <v>1300</v>
      </c>
      <c r="N480" s="5" t="s">
        <v>13</v>
      </c>
      <c r="O480" s="8">
        <v>6</v>
      </c>
      <c r="P480" s="24" t="s">
        <v>1966</v>
      </c>
    </row>
    <row r="481" spans="10:16" ht="27.5" customHeight="1" x14ac:dyDescent="0.35">
      <c r="J481" s="5" t="s">
        <v>1301</v>
      </c>
      <c r="K481" s="5" t="s">
        <v>1</v>
      </c>
      <c r="L481" s="5" t="s">
        <v>1302</v>
      </c>
      <c r="M481" s="29" t="s">
        <v>1303</v>
      </c>
      <c r="N481" s="5" t="s">
        <v>13</v>
      </c>
      <c r="O481" s="8">
        <v>17</v>
      </c>
      <c r="P481" s="24" t="s">
        <v>1966</v>
      </c>
    </row>
    <row r="482" spans="10:16" ht="27.5" customHeight="1" x14ac:dyDescent="0.35">
      <c r="J482" s="5" t="s">
        <v>1304</v>
      </c>
      <c r="K482" s="5" t="s">
        <v>1</v>
      </c>
      <c r="L482" s="5" t="s">
        <v>1305</v>
      </c>
      <c r="M482" s="29" t="s">
        <v>1306</v>
      </c>
      <c r="N482" s="5" t="s">
        <v>13</v>
      </c>
      <c r="O482" s="8">
        <v>16</v>
      </c>
      <c r="P482" s="24" t="s">
        <v>1966</v>
      </c>
    </row>
    <row r="483" spans="10:16" ht="27.5" customHeight="1" x14ac:dyDescent="0.35">
      <c r="J483" s="5" t="s">
        <v>1307</v>
      </c>
      <c r="K483" s="5" t="s">
        <v>11</v>
      </c>
      <c r="L483" s="5" t="s">
        <v>1308</v>
      </c>
      <c r="M483" s="29" t="s">
        <v>1309</v>
      </c>
      <c r="N483" s="5" t="s">
        <v>13</v>
      </c>
      <c r="O483" s="8">
        <v>10</v>
      </c>
      <c r="P483" s="24" t="s">
        <v>1966</v>
      </c>
    </row>
    <row r="484" spans="10:16" ht="27.5" customHeight="1" x14ac:dyDescent="0.35">
      <c r="J484" s="5" t="s">
        <v>1310</v>
      </c>
      <c r="K484" s="5" t="s">
        <v>11</v>
      </c>
      <c r="L484" s="5" t="s">
        <v>1311</v>
      </c>
      <c r="M484" s="29" t="s">
        <v>1312</v>
      </c>
      <c r="N484" s="5" t="s">
        <v>13</v>
      </c>
      <c r="O484" s="8">
        <v>2</v>
      </c>
      <c r="P484" s="24" t="s">
        <v>1966</v>
      </c>
    </row>
    <row r="485" spans="10:16" ht="27.5" customHeight="1" x14ac:dyDescent="0.35">
      <c r="J485" s="5" t="s">
        <v>1313</v>
      </c>
      <c r="K485" s="5" t="s">
        <v>1</v>
      </c>
      <c r="L485" s="5" t="s">
        <v>1314</v>
      </c>
      <c r="M485" s="29" t="s">
        <v>1315</v>
      </c>
      <c r="N485" s="5" t="s">
        <v>13</v>
      </c>
      <c r="O485" s="8">
        <v>6</v>
      </c>
      <c r="P485" s="24" t="s">
        <v>1966</v>
      </c>
    </row>
    <row r="486" spans="10:16" ht="27.5" customHeight="1" x14ac:dyDescent="0.35">
      <c r="J486" s="5" t="s">
        <v>1316</v>
      </c>
      <c r="K486" s="5" t="s">
        <v>1</v>
      </c>
      <c r="L486" s="5" t="s">
        <v>1317</v>
      </c>
      <c r="M486" s="29" t="s">
        <v>1318</v>
      </c>
      <c r="N486" s="5" t="s">
        <v>13</v>
      </c>
      <c r="O486" s="8">
        <v>10</v>
      </c>
      <c r="P486" s="24" t="s">
        <v>1966</v>
      </c>
    </row>
    <row r="487" spans="10:16" ht="27.5" customHeight="1" x14ac:dyDescent="0.35">
      <c r="J487" s="5" t="s">
        <v>1319</v>
      </c>
      <c r="K487" s="5" t="s">
        <v>1</v>
      </c>
      <c r="L487" s="5" t="s">
        <v>1320</v>
      </c>
      <c r="M487" s="29" t="s">
        <v>1321</v>
      </c>
      <c r="N487" s="5" t="s">
        <v>13</v>
      </c>
      <c r="O487" s="8">
        <v>158</v>
      </c>
      <c r="P487" s="24" t="s">
        <v>1966</v>
      </c>
    </row>
    <row r="488" spans="10:16" ht="27.5" customHeight="1" x14ac:dyDescent="0.35">
      <c r="J488" s="5" t="s">
        <v>1322</v>
      </c>
      <c r="K488" s="5" t="s">
        <v>1</v>
      </c>
      <c r="L488" s="5" t="s">
        <v>1323</v>
      </c>
      <c r="M488" s="29" t="s">
        <v>1324</v>
      </c>
      <c r="N488" s="5" t="s">
        <v>13</v>
      </c>
      <c r="O488" s="8">
        <v>2</v>
      </c>
      <c r="P488" s="24" t="s">
        <v>1966</v>
      </c>
    </row>
    <row r="489" spans="10:16" ht="27.5" customHeight="1" x14ac:dyDescent="0.35">
      <c r="J489" s="5" t="s">
        <v>1325</v>
      </c>
      <c r="K489" s="5" t="s">
        <v>1</v>
      </c>
      <c r="L489" s="5" t="s">
        <v>1326</v>
      </c>
      <c r="M489" s="29" t="s">
        <v>1327</v>
      </c>
      <c r="N489" s="5" t="s">
        <v>13</v>
      </c>
      <c r="O489" s="8">
        <v>2</v>
      </c>
      <c r="P489" s="24" t="s">
        <v>1966</v>
      </c>
    </row>
    <row r="490" spans="10:16" ht="27.5" customHeight="1" x14ac:dyDescent="0.35">
      <c r="J490" s="5" t="s">
        <v>1328</v>
      </c>
      <c r="K490" s="5" t="s">
        <v>11</v>
      </c>
      <c r="L490" s="5" t="s">
        <v>1329</v>
      </c>
      <c r="M490" s="29" t="s">
        <v>1330</v>
      </c>
      <c r="N490" s="5" t="s">
        <v>13</v>
      </c>
      <c r="O490" s="8">
        <v>5</v>
      </c>
      <c r="P490" s="24" t="s">
        <v>1966</v>
      </c>
    </row>
    <row r="491" spans="10:16" ht="27.5" customHeight="1" x14ac:dyDescent="0.35">
      <c r="J491" s="5" t="s">
        <v>1331</v>
      </c>
      <c r="K491" s="5" t="s">
        <v>11</v>
      </c>
      <c r="L491" s="5" t="s">
        <v>1332</v>
      </c>
      <c r="M491" s="29" t="s">
        <v>1333</v>
      </c>
      <c r="N491" s="5" t="s">
        <v>13</v>
      </c>
      <c r="O491" s="8">
        <v>2</v>
      </c>
      <c r="P491" s="24" t="s">
        <v>1966</v>
      </c>
    </row>
    <row r="492" spans="10:16" ht="27.5" customHeight="1" x14ac:dyDescent="0.35">
      <c r="J492" s="5" t="s">
        <v>1334</v>
      </c>
      <c r="K492" s="5" t="s">
        <v>11</v>
      </c>
      <c r="L492" s="5" t="s">
        <v>1335</v>
      </c>
      <c r="M492" s="29" t="s">
        <v>1336</v>
      </c>
      <c r="N492" s="5" t="s">
        <v>13</v>
      </c>
      <c r="O492" s="8">
        <v>4</v>
      </c>
      <c r="P492" s="24" t="s">
        <v>1966</v>
      </c>
    </row>
    <row r="493" spans="10:16" ht="27.5" customHeight="1" x14ac:dyDescent="0.35">
      <c r="J493" s="5" t="s">
        <v>1337</v>
      </c>
      <c r="K493" s="5" t="s">
        <v>11</v>
      </c>
      <c r="L493" s="5" t="s">
        <v>1338</v>
      </c>
      <c r="M493" s="29" t="s">
        <v>1339</v>
      </c>
      <c r="N493" s="5" t="s">
        <v>13</v>
      </c>
      <c r="O493" s="8">
        <v>94</v>
      </c>
      <c r="P493" s="24" t="s">
        <v>1966</v>
      </c>
    </row>
    <row r="494" spans="10:16" ht="27.5" customHeight="1" x14ac:dyDescent="0.35">
      <c r="J494" s="5" t="s">
        <v>1340</v>
      </c>
      <c r="K494" s="5" t="s">
        <v>11</v>
      </c>
      <c r="L494" s="5" t="s">
        <v>1341</v>
      </c>
      <c r="M494" s="29" t="s">
        <v>1342</v>
      </c>
      <c r="N494" s="5" t="s">
        <v>13</v>
      </c>
      <c r="O494" s="8">
        <v>8</v>
      </c>
      <c r="P494" s="24" t="s">
        <v>1966</v>
      </c>
    </row>
    <row r="495" spans="10:16" ht="27.5" customHeight="1" x14ac:dyDescent="0.35">
      <c r="J495" s="5" t="s">
        <v>1343</v>
      </c>
      <c r="K495" s="5" t="s">
        <v>11</v>
      </c>
      <c r="L495" s="5" t="s">
        <v>1344</v>
      </c>
      <c r="M495" s="29" t="s">
        <v>1345</v>
      </c>
      <c r="N495" s="5" t="s">
        <v>13</v>
      </c>
      <c r="O495" s="8">
        <v>47</v>
      </c>
      <c r="P495" s="24" t="s">
        <v>1966</v>
      </c>
    </row>
    <row r="496" spans="10:16" ht="27.5" customHeight="1" x14ac:dyDescent="0.35">
      <c r="J496" s="5" t="s">
        <v>1346</v>
      </c>
      <c r="K496" s="5" t="s">
        <v>11</v>
      </c>
      <c r="L496" s="5" t="s">
        <v>1347</v>
      </c>
      <c r="M496" s="29" t="s">
        <v>1348</v>
      </c>
      <c r="N496" s="5" t="s">
        <v>13</v>
      </c>
      <c r="O496" s="8">
        <v>5</v>
      </c>
      <c r="P496" s="24" t="s">
        <v>1966</v>
      </c>
    </row>
    <row r="497" spans="10:16" ht="27.5" customHeight="1" x14ac:dyDescent="0.35">
      <c r="J497" s="5" t="s">
        <v>1349</v>
      </c>
      <c r="K497" s="5" t="s">
        <v>11</v>
      </c>
      <c r="L497" s="5" t="s">
        <v>1350</v>
      </c>
      <c r="M497" s="29" t="s">
        <v>1351</v>
      </c>
      <c r="N497" s="5" t="s">
        <v>13</v>
      </c>
      <c r="O497" s="8">
        <v>1</v>
      </c>
      <c r="P497" s="24" t="s">
        <v>1966</v>
      </c>
    </row>
    <row r="498" spans="10:16" ht="27.5" customHeight="1" x14ac:dyDescent="0.35">
      <c r="J498" s="5" t="s">
        <v>1352</v>
      </c>
      <c r="K498" s="5" t="s">
        <v>11</v>
      </c>
      <c r="L498" s="5" t="s">
        <v>1353</v>
      </c>
      <c r="M498" s="29" t="s">
        <v>1354</v>
      </c>
      <c r="N498" s="5" t="s">
        <v>13</v>
      </c>
      <c r="O498" s="8">
        <v>9</v>
      </c>
      <c r="P498" s="24" t="s">
        <v>1966</v>
      </c>
    </row>
    <row r="499" spans="10:16" ht="27.5" customHeight="1" x14ac:dyDescent="0.35">
      <c r="J499" s="5" t="s">
        <v>1355</v>
      </c>
      <c r="K499" s="5" t="s">
        <v>11</v>
      </c>
      <c r="L499" s="5" t="s">
        <v>1356</v>
      </c>
      <c r="M499" s="29" t="s">
        <v>1357</v>
      </c>
      <c r="N499" s="5" t="s">
        <v>13</v>
      </c>
      <c r="O499" s="8">
        <v>38</v>
      </c>
      <c r="P499" s="24" t="s">
        <v>1966</v>
      </c>
    </row>
    <row r="500" spans="10:16" ht="27.5" customHeight="1" x14ac:dyDescent="0.35">
      <c r="J500" s="5" t="s">
        <v>1358</v>
      </c>
      <c r="K500" s="5" t="s">
        <v>11</v>
      </c>
      <c r="L500" s="5" t="s">
        <v>1359</v>
      </c>
      <c r="M500" s="29" t="s">
        <v>1360</v>
      </c>
      <c r="N500" s="5" t="s">
        <v>13</v>
      </c>
      <c r="O500" s="8">
        <v>126</v>
      </c>
      <c r="P500" s="24" t="s">
        <v>1966</v>
      </c>
    </row>
    <row r="501" spans="10:16" ht="27.5" customHeight="1" x14ac:dyDescent="0.35">
      <c r="J501" s="5" t="s">
        <v>1361</v>
      </c>
      <c r="K501" s="5" t="s">
        <v>11</v>
      </c>
      <c r="L501" s="5" t="s">
        <v>1362</v>
      </c>
      <c r="M501" s="29" t="s">
        <v>1363</v>
      </c>
      <c r="N501" s="5" t="s">
        <v>13</v>
      </c>
      <c r="O501" s="8">
        <v>1</v>
      </c>
      <c r="P501" s="24" t="s">
        <v>1966</v>
      </c>
    </row>
    <row r="502" spans="10:16" ht="27.5" customHeight="1" x14ac:dyDescent="0.35">
      <c r="J502" s="5" t="s">
        <v>1364</v>
      </c>
      <c r="K502" s="5" t="s">
        <v>11</v>
      </c>
      <c r="L502" s="5" t="s">
        <v>1365</v>
      </c>
      <c r="M502" s="29" t="s">
        <v>1366</v>
      </c>
      <c r="N502" s="5" t="s">
        <v>13</v>
      </c>
      <c r="O502" s="8">
        <v>1</v>
      </c>
      <c r="P502" s="24" t="s">
        <v>1966</v>
      </c>
    </row>
    <row r="503" spans="10:16" ht="27.5" customHeight="1" x14ac:dyDescent="0.35">
      <c r="J503" s="5" t="s">
        <v>1367</v>
      </c>
      <c r="K503" s="5" t="s">
        <v>11</v>
      </c>
      <c r="L503" s="5" t="s">
        <v>1368</v>
      </c>
      <c r="M503" s="29" t="s">
        <v>1369</v>
      </c>
      <c r="N503" s="5" t="s">
        <v>13</v>
      </c>
      <c r="O503" s="8">
        <v>9</v>
      </c>
      <c r="P503" s="24" t="s">
        <v>1966</v>
      </c>
    </row>
    <row r="504" spans="10:16" ht="27.5" customHeight="1" x14ac:dyDescent="0.35">
      <c r="J504" s="5" t="s">
        <v>1370</v>
      </c>
      <c r="K504" s="5" t="s">
        <v>11</v>
      </c>
      <c r="L504" s="5" t="s">
        <v>1371</v>
      </c>
      <c r="M504" s="29" t="s">
        <v>1372</v>
      </c>
      <c r="N504" s="5" t="s">
        <v>37</v>
      </c>
      <c r="O504" s="8">
        <v>429.79999999999995</v>
      </c>
      <c r="P504" s="24" t="s">
        <v>1966</v>
      </c>
    </row>
    <row r="505" spans="10:16" ht="27.5" customHeight="1" x14ac:dyDescent="0.35">
      <c r="J505" s="5" t="s">
        <v>1373</v>
      </c>
      <c r="K505" s="5" t="s">
        <v>11</v>
      </c>
      <c r="L505" s="5" t="s">
        <v>1374</v>
      </c>
      <c r="M505" s="29" t="s">
        <v>1375</v>
      </c>
      <c r="N505" s="5" t="s">
        <v>37</v>
      </c>
      <c r="O505" s="8">
        <v>48.5</v>
      </c>
      <c r="P505" s="24" t="s">
        <v>1966</v>
      </c>
    </row>
    <row r="506" spans="10:16" ht="27.5" customHeight="1" x14ac:dyDescent="0.35">
      <c r="J506" s="5" t="s">
        <v>1376</v>
      </c>
      <c r="K506" s="5" t="s">
        <v>11</v>
      </c>
      <c r="L506" s="5" t="s">
        <v>1377</v>
      </c>
      <c r="M506" s="29" t="s">
        <v>1378</v>
      </c>
      <c r="N506" s="5" t="s">
        <v>37</v>
      </c>
      <c r="O506" s="8">
        <v>72.599999999999994</v>
      </c>
      <c r="P506" s="24" t="s">
        <v>1966</v>
      </c>
    </row>
    <row r="507" spans="10:16" ht="27.5" customHeight="1" x14ac:dyDescent="0.35">
      <c r="J507" s="5" t="s">
        <v>1379</v>
      </c>
      <c r="K507" s="5" t="s">
        <v>11</v>
      </c>
      <c r="L507" s="5" t="s">
        <v>1380</v>
      </c>
      <c r="M507" s="29" t="s">
        <v>1381</v>
      </c>
      <c r="N507" s="5" t="s">
        <v>37</v>
      </c>
      <c r="O507" s="8">
        <v>4.2</v>
      </c>
      <c r="P507" s="24" t="s">
        <v>1966</v>
      </c>
    </row>
    <row r="508" spans="10:16" ht="27.5" customHeight="1" x14ac:dyDescent="0.35">
      <c r="J508" s="5" t="s">
        <v>1382</v>
      </c>
      <c r="K508" s="5" t="s">
        <v>11</v>
      </c>
      <c r="L508" s="5" t="s">
        <v>1383</v>
      </c>
      <c r="M508" s="29" t="s">
        <v>1384</v>
      </c>
      <c r="N508" s="5" t="s">
        <v>13</v>
      </c>
      <c r="O508" s="8">
        <v>1</v>
      </c>
      <c r="P508" s="24" t="s">
        <v>1966</v>
      </c>
    </row>
    <row r="509" spans="10:16" ht="27.5" customHeight="1" x14ac:dyDescent="0.35">
      <c r="J509" s="5" t="s">
        <v>1385</v>
      </c>
      <c r="K509" s="5" t="s">
        <v>11</v>
      </c>
      <c r="L509" s="5" t="s">
        <v>1386</v>
      </c>
      <c r="M509" s="29" t="s">
        <v>1387</v>
      </c>
      <c r="N509" s="5" t="s">
        <v>13</v>
      </c>
      <c r="O509" s="8">
        <v>1</v>
      </c>
      <c r="P509" s="24" t="s">
        <v>1966</v>
      </c>
    </row>
    <row r="510" spans="10:16" ht="27.5" customHeight="1" x14ac:dyDescent="0.35">
      <c r="J510" s="5" t="s">
        <v>1388</v>
      </c>
      <c r="K510" s="5" t="s">
        <v>11</v>
      </c>
      <c r="L510" s="5" t="s">
        <v>1389</v>
      </c>
      <c r="M510" s="29" t="s">
        <v>1390</v>
      </c>
      <c r="N510" s="5" t="s">
        <v>13</v>
      </c>
      <c r="O510" s="8">
        <v>3</v>
      </c>
      <c r="P510" s="24" t="s">
        <v>1966</v>
      </c>
    </row>
    <row r="511" spans="10:16" ht="27.5" customHeight="1" x14ac:dyDescent="0.35">
      <c r="J511" s="5" t="s">
        <v>1391</v>
      </c>
      <c r="K511" s="5" t="s">
        <v>11</v>
      </c>
      <c r="L511" s="5" t="s">
        <v>1392</v>
      </c>
      <c r="M511" s="29" t="s">
        <v>1393</v>
      </c>
      <c r="N511" s="5" t="s">
        <v>13</v>
      </c>
      <c r="O511" s="8">
        <v>2</v>
      </c>
      <c r="P511" s="24" t="s">
        <v>1966</v>
      </c>
    </row>
    <row r="512" spans="10:16" ht="27.5" customHeight="1" x14ac:dyDescent="0.35">
      <c r="J512" s="5" t="s">
        <v>1394</v>
      </c>
      <c r="K512" s="5" t="s">
        <v>11</v>
      </c>
      <c r="L512" s="5" t="s">
        <v>1395</v>
      </c>
      <c r="M512" s="29" t="s">
        <v>1396</v>
      </c>
      <c r="N512" s="5" t="s">
        <v>13</v>
      </c>
      <c r="O512" s="8">
        <v>425</v>
      </c>
      <c r="P512" s="24" t="s">
        <v>1966</v>
      </c>
    </row>
    <row r="513" spans="10:16" ht="27.5" customHeight="1" x14ac:dyDescent="0.35">
      <c r="J513" s="5" t="s">
        <v>1397</v>
      </c>
      <c r="K513" s="5" t="s">
        <v>11</v>
      </c>
      <c r="L513" s="5" t="s">
        <v>1398</v>
      </c>
      <c r="M513" s="29" t="s">
        <v>1399</v>
      </c>
      <c r="N513" s="5" t="s">
        <v>13</v>
      </c>
      <c r="O513" s="8">
        <v>52</v>
      </c>
      <c r="P513" s="24" t="s">
        <v>1966</v>
      </c>
    </row>
    <row r="514" spans="10:16" ht="27.5" customHeight="1" x14ac:dyDescent="0.35">
      <c r="J514" s="5" t="s">
        <v>1400</v>
      </c>
      <c r="K514" s="5" t="s">
        <v>11</v>
      </c>
      <c r="L514" s="5" t="s">
        <v>1401</v>
      </c>
      <c r="M514" s="29" t="s">
        <v>1402</v>
      </c>
      <c r="N514" s="5" t="s">
        <v>13</v>
      </c>
      <c r="O514" s="8">
        <v>31</v>
      </c>
      <c r="P514" s="24" t="s">
        <v>1966</v>
      </c>
    </row>
    <row r="515" spans="10:16" ht="27.5" customHeight="1" x14ac:dyDescent="0.35">
      <c r="J515" s="5" t="s">
        <v>1403</v>
      </c>
      <c r="K515" s="5" t="s">
        <v>11</v>
      </c>
      <c r="L515" s="5" t="s">
        <v>1404</v>
      </c>
      <c r="M515" s="29" t="s">
        <v>1405</v>
      </c>
      <c r="N515" s="5" t="s">
        <v>13</v>
      </c>
      <c r="O515" s="8">
        <v>2</v>
      </c>
      <c r="P515" s="24" t="s">
        <v>1966</v>
      </c>
    </row>
    <row r="516" spans="10:16" ht="27.5" customHeight="1" x14ac:dyDescent="0.35">
      <c r="J516" s="5" t="s">
        <v>1406</v>
      </c>
      <c r="K516" s="5" t="s">
        <v>11</v>
      </c>
      <c r="L516" s="5" t="s">
        <v>1407</v>
      </c>
      <c r="M516" s="29" t="s">
        <v>1408</v>
      </c>
      <c r="N516" s="5" t="s">
        <v>13</v>
      </c>
      <c r="O516" s="8">
        <v>1</v>
      </c>
      <c r="P516" s="24" t="s">
        <v>1966</v>
      </c>
    </row>
    <row r="517" spans="10:16" ht="27.5" customHeight="1" x14ac:dyDescent="0.35">
      <c r="J517" s="5" t="s">
        <v>1409</v>
      </c>
      <c r="K517" s="5" t="s">
        <v>11</v>
      </c>
      <c r="L517" s="5" t="s">
        <v>1410</v>
      </c>
      <c r="M517" s="29" t="s">
        <v>1411</v>
      </c>
      <c r="N517" s="5" t="s">
        <v>13</v>
      </c>
      <c r="O517" s="8">
        <v>424</v>
      </c>
      <c r="P517" s="24" t="s">
        <v>1966</v>
      </c>
    </row>
    <row r="518" spans="10:16" ht="27.5" customHeight="1" x14ac:dyDescent="0.35">
      <c r="J518" s="5" t="s">
        <v>1412</v>
      </c>
      <c r="K518" s="5" t="s">
        <v>11</v>
      </c>
      <c r="L518" s="5" t="s">
        <v>1413</v>
      </c>
      <c r="M518" s="29" t="s">
        <v>1414</v>
      </c>
      <c r="N518" s="5" t="s">
        <v>13</v>
      </c>
      <c r="O518" s="8">
        <v>28</v>
      </c>
      <c r="P518" s="24" t="s">
        <v>1966</v>
      </c>
    </row>
    <row r="519" spans="10:16" ht="27.5" customHeight="1" x14ac:dyDescent="0.35">
      <c r="J519" s="5" t="s">
        <v>1415</v>
      </c>
      <c r="K519" s="5" t="s">
        <v>11</v>
      </c>
      <c r="L519" s="5" t="s">
        <v>1416</v>
      </c>
      <c r="M519" s="29" t="s">
        <v>1417</v>
      </c>
      <c r="N519" s="5" t="s">
        <v>13</v>
      </c>
      <c r="O519" s="8">
        <v>1</v>
      </c>
      <c r="P519" s="24" t="s">
        <v>1966</v>
      </c>
    </row>
    <row r="520" spans="10:16" ht="27.5" customHeight="1" x14ac:dyDescent="0.35">
      <c r="J520" s="5" t="s">
        <v>1418</v>
      </c>
      <c r="K520" s="5" t="s">
        <v>11</v>
      </c>
      <c r="L520" s="5" t="s">
        <v>1419</v>
      </c>
      <c r="M520" s="29" t="s">
        <v>1420</v>
      </c>
      <c r="N520" s="5" t="s">
        <v>13</v>
      </c>
      <c r="O520" s="8">
        <v>0.33</v>
      </c>
      <c r="P520" s="24" t="s">
        <v>1966</v>
      </c>
    </row>
    <row r="521" spans="10:16" ht="27.5" customHeight="1" x14ac:dyDescent="0.35">
      <c r="J521" s="5" t="s">
        <v>1421</v>
      </c>
      <c r="K521" s="5" t="s">
        <v>11</v>
      </c>
      <c r="L521" s="5" t="s">
        <v>1422</v>
      </c>
      <c r="M521" s="29" t="s">
        <v>1423</v>
      </c>
      <c r="N521" s="5" t="s">
        <v>13</v>
      </c>
      <c r="O521" s="8">
        <v>49.699999999999996</v>
      </c>
      <c r="P521" s="24" t="s">
        <v>1966</v>
      </c>
    </row>
    <row r="522" spans="10:16" ht="27.5" customHeight="1" x14ac:dyDescent="0.35">
      <c r="J522" s="5" t="s">
        <v>1424</v>
      </c>
      <c r="K522" s="5" t="s">
        <v>11</v>
      </c>
      <c r="L522" s="5" t="s">
        <v>1425</v>
      </c>
      <c r="M522" s="29" t="s">
        <v>1426</v>
      </c>
      <c r="N522" s="5" t="s">
        <v>37</v>
      </c>
      <c r="O522" s="8">
        <v>25.200000000000003</v>
      </c>
      <c r="P522" s="24" t="s">
        <v>1966</v>
      </c>
    </row>
    <row r="523" spans="10:16" ht="27.5" customHeight="1" x14ac:dyDescent="0.35">
      <c r="J523" s="5" t="s">
        <v>1427</v>
      </c>
      <c r="K523" s="5" t="s">
        <v>11</v>
      </c>
      <c r="L523" s="5" t="s">
        <v>1428</v>
      </c>
      <c r="M523" s="29" t="s">
        <v>1429</v>
      </c>
      <c r="N523" s="5" t="s">
        <v>37</v>
      </c>
      <c r="O523" s="8">
        <v>65.099999999999994</v>
      </c>
      <c r="P523" s="24" t="s">
        <v>1966</v>
      </c>
    </row>
    <row r="524" spans="10:16" ht="27.5" customHeight="1" x14ac:dyDescent="0.35">
      <c r="J524" s="5" t="s">
        <v>1430</v>
      </c>
      <c r="K524" s="5" t="s">
        <v>11</v>
      </c>
      <c r="L524" s="5" t="s">
        <v>1431</v>
      </c>
      <c r="M524" s="29" t="s">
        <v>1432</v>
      </c>
      <c r="N524" s="5" t="s">
        <v>37</v>
      </c>
      <c r="O524" s="8">
        <v>4.2</v>
      </c>
      <c r="P524" s="24" t="s">
        <v>1966</v>
      </c>
    </row>
    <row r="525" spans="10:16" ht="27.5" customHeight="1" x14ac:dyDescent="0.35">
      <c r="J525" s="5" t="s">
        <v>1433</v>
      </c>
      <c r="K525" s="5" t="s">
        <v>11</v>
      </c>
      <c r="L525" s="5" t="s">
        <v>1434</v>
      </c>
      <c r="M525" s="29" t="s">
        <v>1435</v>
      </c>
      <c r="N525" s="5" t="s">
        <v>13</v>
      </c>
      <c r="O525" s="8">
        <v>6</v>
      </c>
      <c r="P525" s="24" t="s">
        <v>1966</v>
      </c>
    </row>
    <row r="526" spans="10:16" ht="27.5" customHeight="1" x14ac:dyDescent="0.35">
      <c r="J526" s="5" t="s">
        <v>1436</v>
      </c>
      <c r="K526" s="5" t="s">
        <v>11</v>
      </c>
      <c r="L526" s="5" t="s">
        <v>1437</v>
      </c>
      <c r="M526" s="29" t="s">
        <v>1438</v>
      </c>
      <c r="N526" s="5" t="s">
        <v>13</v>
      </c>
      <c r="O526" s="8">
        <v>1</v>
      </c>
      <c r="P526" s="24" t="s">
        <v>1966</v>
      </c>
    </row>
    <row r="527" spans="10:16" ht="27.5" customHeight="1" x14ac:dyDescent="0.35">
      <c r="J527" s="5" t="s">
        <v>1439</v>
      </c>
      <c r="K527" s="5" t="s">
        <v>1</v>
      </c>
      <c r="L527" s="5" t="s">
        <v>1440</v>
      </c>
      <c r="M527" s="29" t="s">
        <v>1441</v>
      </c>
      <c r="N527" s="5" t="s">
        <v>37</v>
      </c>
      <c r="O527" s="8">
        <v>683.00000000000011</v>
      </c>
      <c r="P527" s="24" t="s">
        <v>1966</v>
      </c>
    </row>
    <row r="528" spans="10:16" ht="27.5" customHeight="1" x14ac:dyDescent="0.35">
      <c r="J528" s="5" t="s">
        <v>1442</v>
      </c>
      <c r="K528" s="5" t="s">
        <v>1</v>
      </c>
      <c r="L528" s="5" t="s">
        <v>1443</v>
      </c>
      <c r="M528" s="29" t="s">
        <v>1444</v>
      </c>
      <c r="N528" s="5" t="s">
        <v>37</v>
      </c>
      <c r="O528" s="8">
        <v>4905.8</v>
      </c>
      <c r="P528" s="24" t="s">
        <v>1966</v>
      </c>
    </row>
    <row r="529" spans="10:16" ht="27.5" customHeight="1" x14ac:dyDescent="0.35">
      <c r="J529" s="5" t="s">
        <v>1445</v>
      </c>
      <c r="K529" s="5" t="s">
        <v>1</v>
      </c>
      <c r="L529" s="5" t="s">
        <v>1446</v>
      </c>
      <c r="M529" s="29" t="s">
        <v>1447</v>
      </c>
      <c r="N529" s="5" t="s">
        <v>37</v>
      </c>
      <c r="O529" s="8">
        <v>249.09999999999997</v>
      </c>
      <c r="P529" s="24" t="s">
        <v>1966</v>
      </c>
    </row>
    <row r="530" spans="10:16" ht="27.5" customHeight="1" x14ac:dyDescent="0.35">
      <c r="J530" s="5" t="s">
        <v>1448</v>
      </c>
      <c r="K530" s="5" t="s">
        <v>1</v>
      </c>
      <c r="L530" s="5" t="s">
        <v>1449</v>
      </c>
      <c r="M530" s="29" t="s">
        <v>1450</v>
      </c>
      <c r="N530" s="5" t="s">
        <v>37</v>
      </c>
      <c r="O530" s="8">
        <v>641</v>
      </c>
      <c r="P530" s="24" t="s">
        <v>1966</v>
      </c>
    </row>
    <row r="531" spans="10:16" ht="27.5" customHeight="1" x14ac:dyDescent="0.35">
      <c r="J531" s="5" t="s">
        <v>1451</v>
      </c>
      <c r="K531" s="5" t="s">
        <v>1</v>
      </c>
      <c r="L531" s="5" t="s">
        <v>1452</v>
      </c>
      <c r="M531" s="29" t="s">
        <v>1453</v>
      </c>
      <c r="N531" s="5" t="s">
        <v>37</v>
      </c>
      <c r="O531" s="8">
        <v>363.20000000000005</v>
      </c>
      <c r="P531" s="24" t="s">
        <v>1966</v>
      </c>
    </row>
    <row r="532" spans="10:16" ht="27.5" customHeight="1" x14ac:dyDescent="0.35">
      <c r="J532" s="5" t="s">
        <v>1454</v>
      </c>
      <c r="K532" s="5" t="s">
        <v>11</v>
      </c>
      <c r="L532" s="5" t="s">
        <v>1455</v>
      </c>
      <c r="M532" s="29" t="s">
        <v>1456</v>
      </c>
      <c r="N532" s="5" t="s">
        <v>37</v>
      </c>
      <c r="O532" s="8">
        <v>1</v>
      </c>
      <c r="P532" s="24" t="s">
        <v>1966</v>
      </c>
    </row>
    <row r="533" spans="10:16" ht="27.5" customHeight="1" x14ac:dyDescent="0.35">
      <c r="J533" s="5" t="s">
        <v>1457</v>
      </c>
      <c r="K533" s="5" t="s">
        <v>1</v>
      </c>
      <c r="L533" s="5" t="s">
        <v>1458</v>
      </c>
      <c r="M533" s="29" t="s">
        <v>1459</v>
      </c>
      <c r="N533" s="5" t="s">
        <v>13</v>
      </c>
      <c r="O533" s="8">
        <v>2</v>
      </c>
      <c r="P533" s="24" t="s">
        <v>1966</v>
      </c>
    </row>
    <row r="534" spans="10:16" ht="27.5" customHeight="1" x14ac:dyDescent="0.35">
      <c r="J534" s="5" t="s">
        <v>1460</v>
      </c>
      <c r="K534" s="5" t="s">
        <v>1</v>
      </c>
      <c r="L534" s="5" t="s">
        <v>1461</v>
      </c>
      <c r="M534" s="29" t="s">
        <v>1462</v>
      </c>
      <c r="N534" s="5" t="s">
        <v>13</v>
      </c>
      <c r="O534" s="8">
        <v>1</v>
      </c>
      <c r="P534" s="24" t="s">
        <v>1966</v>
      </c>
    </row>
    <row r="535" spans="10:16" ht="27.5" customHeight="1" x14ac:dyDescent="0.35">
      <c r="J535" s="5" t="s">
        <v>1463</v>
      </c>
      <c r="K535" s="5" t="s">
        <v>1</v>
      </c>
      <c r="L535" s="5" t="s">
        <v>1464</v>
      </c>
      <c r="M535" s="29" t="s">
        <v>1465</v>
      </c>
      <c r="N535" s="5" t="s">
        <v>13</v>
      </c>
      <c r="O535" s="8">
        <v>1</v>
      </c>
      <c r="P535" s="24" t="s">
        <v>1966</v>
      </c>
    </row>
    <row r="536" spans="10:16" ht="27.5" customHeight="1" x14ac:dyDescent="0.35">
      <c r="J536" s="5" t="s">
        <v>1466</v>
      </c>
      <c r="K536" s="5" t="s">
        <v>1</v>
      </c>
      <c r="L536" s="5" t="s">
        <v>1467</v>
      </c>
      <c r="M536" s="29" t="s">
        <v>1468</v>
      </c>
      <c r="N536" s="5" t="s">
        <v>13</v>
      </c>
      <c r="O536" s="8">
        <v>1</v>
      </c>
      <c r="P536" s="24" t="s">
        <v>1966</v>
      </c>
    </row>
    <row r="537" spans="10:16" ht="27.5" customHeight="1" x14ac:dyDescent="0.35">
      <c r="J537" s="5" t="s">
        <v>1469</v>
      </c>
      <c r="K537" s="5" t="s">
        <v>1</v>
      </c>
      <c r="L537" s="5" t="s">
        <v>1470</v>
      </c>
      <c r="M537" s="29" t="s">
        <v>1471</v>
      </c>
      <c r="N537" s="5" t="s">
        <v>13</v>
      </c>
      <c r="O537" s="8">
        <v>9</v>
      </c>
      <c r="P537" s="24" t="s">
        <v>1966</v>
      </c>
    </row>
    <row r="538" spans="10:16" ht="27.5" customHeight="1" x14ac:dyDescent="0.35">
      <c r="J538" s="5" t="s">
        <v>1472</v>
      </c>
      <c r="K538" s="5" t="s">
        <v>11</v>
      </c>
      <c r="L538" s="5" t="s">
        <v>1473</v>
      </c>
      <c r="M538" s="29" t="s">
        <v>1474</v>
      </c>
      <c r="N538" s="5" t="s">
        <v>13</v>
      </c>
      <c r="O538" s="8">
        <v>2</v>
      </c>
      <c r="P538" s="24" t="s">
        <v>1966</v>
      </c>
    </row>
    <row r="539" spans="10:16" ht="27.5" customHeight="1" x14ac:dyDescent="0.35">
      <c r="J539" s="5" t="s">
        <v>1475</v>
      </c>
      <c r="K539" s="5" t="s">
        <v>1</v>
      </c>
      <c r="L539" s="5" t="s">
        <v>1476</v>
      </c>
      <c r="M539" s="29" t="s">
        <v>1477</v>
      </c>
      <c r="N539" s="5" t="s">
        <v>13</v>
      </c>
      <c r="O539" s="8">
        <v>3</v>
      </c>
      <c r="P539" s="24" t="s">
        <v>1966</v>
      </c>
    </row>
    <row r="540" spans="10:16" ht="27.5" customHeight="1" x14ac:dyDescent="0.35">
      <c r="J540" s="5" t="s">
        <v>1478</v>
      </c>
      <c r="K540" s="5" t="s">
        <v>11</v>
      </c>
      <c r="L540" s="5" t="s">
        <v>1479</v>
      </c>
      <c r="M540" s="29" t="s">
        <v>1480</v>
      </c>
      <c r="N540" s="5" t="s">
        <v>13</v>
      </c>
      <c r="O540" s="8">
        <v>1</v>
      </c>
      <c r="P540" s="24" t="s">
        <v>1966</v>
      </c>
    </row>
    <row r="541" spans="10:16" ht="27.5" customHeight="1" x14ac:dyDescent="0.35">
      <c r="J541" s="5" t="s">
        <v>1481</v>
      </c>
      <c r="K541" s="5" t="s">
        <v>11</v>
      </c>
      <c r="L541" s="5" t="s">
        <v>1482</v>
      </c>
      <c r="M541" s="29" t="s">
        <v>1483</v>
      </c>
      <c r="N541" s="5" t="s">
        <v>13</v>
      </c>
      <c r="O541" s="8">
        <v>1</v>
      </c>
      <c r="P541" s="24" t="s">
        <v>1966</v>
      </c>
    </row>
    <row r="542" spans="10:16" ht="27.5" customHeight="1" x14ac:dyDescent="0.35">
      <c r="J542" s="5" t="s">
        <v>1484</v>
      </c>
      <c r="K542" s="5" t="s">
        <v>11</v>
      </c>
      <c r="L542" s="5" t="s">
        <v>1485</v>
      </c>
      <c r="M542" s="29" t="s">
        <v>1486</v>
      </c>
      <c r="N542" s="5" t="s">
        <v>13</v>
      </c>
      <c r="O542" s="8">
        <v>4</v>
      </c>
      <c r="P542" s="24" t="s">
        <v>1966</v>
      </c>
    </row>
    <row r="543" spans="10:16" ht="27.5" customHeight="1" x14ac:dyDescent="0.35">
      <c r="J543" s="5" t="s">
        <v>1487</v>
      </c>
      <c r="K543" s="5" t="s">
        <v>11</v>
      </c>
      <c r="L543" s="5" t="s">
        <v>1488</v>
      </c>
      <c r="M543" s="29" t="s">
        <v>1489</v>
      </c>
      <c r="N543" s="5" t="s">
        <v>13</v>
      </c>
      <c r="O543" s="8">
        <v>1</v>
      </c>
      <c r="P543" s="24" t="s">
        <v>1966</v>
      </c>
    </row>
    <row r="544" spans="10:16" ht="27.5" customHeight="1" x14ac:dyDescent="0.35">
      <c r="J544" s="5" t="s">
        <v>1490</v>
      </c>
      <c r="K544" s="5" t="s">
        <v>11</v>
      </c>
      <c r="L544" s="5" t="s">
        <v>1491</v>
      </c>
      <c r="M544" s="29" t="s">
        <v>1492</v>
      </c>
      <c r="N544" s="5" t="s">
        <v>13</v>
      </c>
      <c r="O544" s="8">
        <v>3</v>
      </c>
      <c r="P544" s="24" t="s">
        <v>1966</v>
      </c>
    </row>
    <row r="545" spans="10:16" ht="27.5" customHeight="1" x14ac:dyDescent="0.35">
      <c r="J545" s="5" t="s">
        <v>1493</v>
      </c>
      <c r="K545" s="5" t="s">
        <v>1</v>
      </c>
      <c r="L545" s="5" t="s">
        <v>1494</v>
      </c>
      <c r="M545" s="29" t="s">
        <v>1495</v>
      </c>
      <c r="N545" s="5" t="s">
        <v>37</v>
      </c>
      <c r="O545" s="8">
        <v>62</v>
      </c>
      <c r="P545" s="24" t="s">
        <v>1966</v>
      </c>
    </row>
    <row r="546" spans="10:16" ht="27.5" customHeight="1" x14ac:dyDescent="0.35">
      <c r="J546" s="5" t="s">
        <v>1496</v>
      </c>
      <c r="K546" s="5" t="s">
        <v>11</v>
      </c>
      <c r="L546" s="5" t="s">
        <v>1497</v>
      </c>
      <c r="M546" s="29" t="s">
        <v>1498</v>
      </c>
      <c r="N546" s="5" t="s">
        <v>13</v>
      </c>
      <c r="O546" s="8">
        <v>3</v>
      </c>
      <c r="P546" s="24" t="s">
        <v>1966</v>
      </c>
    </row>
    <row r="547" spans="10:16" ht="27.5" customHeight="1" x14ac:dyDescent="0.35">
      <c r="J547" s="5" t="s">
        <v>1499</v>
      </c>
      <c r="K547" s="5" t="s">
        <v>11</v>
      </c>
      <c r="L547" s="5" t="s">
        <v>1500</v>
      </c>
      <c r="M547" s="29" t="s">
        <v>1501</v>
      </c>
      <c r="N547" s="5" t="s">
        <v>13</v>
      </c>
      <c r="O547" s="8">
        <v>4</v>
      </c>
      <c r="P547" s="24" t="s">
        <v>1966</v>
      </c>
    </row>
    <row r="548" spans="10:16" ht="27.5" customHeight="1" x14ac:dyDescent="0.35">
      <c r="J548" s="5" t="s">
        <v>1502</v>
      </c>
      <c r="K548" s="5" t="s">
        <v>1</v>
      </c>
      <c r="L548" s="5" t="s">
        <v>1503</v>
      </c>
      <c r="M548" s="29" t="s">
        <v>1504</v>
      </c>
      <c r="N548" s="5" t="s">
        <v>37</v>
      </c>
      <c r="O548" s="8">
        <v>1.1000000000000001</v>
      </c>
      <c r="P548" s="24" t="s">
        <v>1966</v>
      </c>
    </row>
    <row r="549" spans="10:16" ht="27.5" customHeight="1" x14ac:dyDescent="0.35">
      <c r="J549" s="15" t="s">
        <v>1505</v>
      </c>
      <c r="K549" s="15" t="s">
        <v>6</v>
      </c>
      <c r="L549" s="15" t="s">
        <v>6</v>
      </c>
      <c r="M549" s="28" t="s">
        <v>1506</v>
      </c>
      <c r="N549" s="15"/>
      <c r="O549" s="17">
        <v>0</v>
      </c>
      <c r="P549" s="17"/>
    </row>
    <row r="550" spans="10:16" ht="27.5" customHeight="1" x14ac:dyDescent="0.35">
      <c r="J550" s="5" t="s">
        <v>1507</v>
      </c>
      <c r="K550" s="5" t="s">
        <v>11</v>
      </c>
      <c r="L550" s="5" t="s">
        <v>1508</v>
      </c>
      <c r="M550" s="29" t="s">
        <v>1509</v>
      </c>
      <c r="N550" s="5" t="s">
        <v>13</v>
      </c>
      <c r="O550" s="8">
        <v>1</v>
      </c>
      <c r="P550" s="24" t="s">
        <v>1966</v>
      </c>
    </row>
    <row r="551" spans="10:16" ht="27.5" customHeight="1" x14ac:dyDescent="0.35">
      <c r="J551" s="5" t="s">
        <v>1510</v>
      </c>
      <c r="K551" s="5" t="s">
        <v>11</v>
      </c>
      <c r="L551" s="5" t="s">
        <v>1511</v>
      </c>
      <c r="M551" s="29" t="s">
        <v>1512</v>
      </c>
      <c r="N551" s="5" t="s">
        <v>13</v>
      </c>
      <c r="O551" s="8">
        <v>148</v>
      </c>
      <c r="P551" s="24" t="s">
        <v>1966</v>
      </c>
    </row>
    <row r="552" spans="10:16" ht="27.5" customHeight="1" x14ac:dyDescent="0.35">
      <c r="J552" s="5" t="s">
        <v>1513</v>
      </c>
      <c r="K552" s="5" t="s">
        <v>11</v>
      </c>
      <c r="L552" s="5" t="s">
        <v>1514</v>
      </c>
      <c r="M552" s="29" t="s">
        <v>1515</v>
      </c>
      <c r="N552" s="5" t="s">
        <v>13</v>
      </c>
      <c r="O552" s="8">
        <v>19</v>
      </c>
      <c r="P552" s="24" t="s">
        <v>1966</v>
      </c>
    </row>
    <row r="553" spans="10:16" ht="27.5" customHeight="1" x14ac:dyDescent="0.35">
      <c r="J553" s="5" t="s">
        <v>1516</v>
      </c>
      <c r="K553" s="5" t="s">
        <v>11</v>
      </c>
      <c r="L553" s="5" t="s">
        <v>1517</v>
      </c>
      <c r="M553" s="29" t="s">
        <v>1518</v>
      </c>
      <c r="N553" s="5" t="s">
        <v>13</v>
      </c>
      <c r="O553" s="8">
        <v>8</v>
      </c>
      <c r="P553" s="24" t="s">
        <v>1966</v>
      </c>
    </row>
    <row r="554" spans="10:16" ht="27.5" customHeight="1" x14ac:dyDescent="0.35">
      <c r="J554" s="5" t="s">
        <v>1519</v>
      </c>
      <c r="K554" s="5" t="s">
        <v>11</v>
      </c>
      <c r="L554" s="5" t="s">
        <v>1520</v>
      </c>
      <c r="M554" s="29" t="s">
        <v>1521</v>
      </c>
      <c r="N554" s="5" t="s">
        <v>13</v>
      </c>
      <c r="O554" s="8">
        <v>628</v>
      </c>
      <c r="P554" s="24" t="s">
        <v>1966</v>
      </c>
    </row>
    <row r="555" spans="10:16" ht="27.5" customHeight="1" x14ac:dyDescent="0.35">
      <c r="J555" s="5" t="s">
        <v>1522</v>
      </c>
      <c r="K555" s="5" t="s">
        <v>11</v>
      </c>
      <c r="L555" s="5" t="s">
        <v>1523</v>
      </c>
      <c r="M555" s="29" t="s">
        <v>1524</v>
      </c>
      <c r="N555" s="5" t="s">
        <v>13</v>
      </c>
      <c r="O555" s="8">
        <v>13</v>
      </c>
      <c r="P555" s="24" t="s">
        <v>1966</v>
      </c>
    </row>
    <row r="556" spans="10:16" ht="27.5" customHeight="1" x14ac:dyDescent="0.35">
      <c r="J556" s="5" t="s">
        <v>1525</v>
      </c>
      <c r="K556" s="5" t="s">
        <v>1</v>
      </c>
      <c r="L556" s="5" t="s">
        <v>1526</v>
      </c>
      <c r="M556" s="29" t="s">
        <v>1527</v>
      </c>
      <c r="N556" s="5" t="s">
        <v>13</v>
      </c>
      <c r="O556" s="8">
        <v>32</v>
      </c>
      <c r="P556" s="24" t="s">
        <v>1966</v>
      </c>
    </row>
    <row r="557" spans="10:16" ht="27.5" customHeight="1" x14ac:dyDescent="0.35">
      <c r="J557" s="5" t="s">
        <v>1528</v>
      </c>
      <c r="K557" s="5" t="s">
        <v>11</v>
      </c>
      <c r="L557" s="5" t="s">
        <v>1529</v>
      </c>
      <c r="M557" s="29" t="s">
        <v>1530</v>
      </c>
      <c r="N557" s="5" t="s">
        <v>13</v>
      </c>
      <c r="O557" s="8">
        <v>376</v>
      </c>
      <c r="P557" s="24" t="s">
        <v>1966</v>
      </c>
    </row>
    <row r="558" spans="10:16" ht="27.5" customHeight="1" x14ac:dyDescent="0.35">
      <c r="J558" s="5" t="s">
        <v>1531</v>
      </c>
      <c r="K558" s="5" t="s">
        <v>11</v>
      </c>
      <c r="L558" s="5" t="s">
        <v>1532</v>
      </c>
      <c r="M558" s="29" t="s">
        <v>1533</v>
      </c>
      <c r="N558" s="5" t="s">
        <v>13</v>
      </c>
      <c r="O558" s="8">
        <v>64</v>
      </c>
      <c r="P558" s="24" t="s">
        <v>1966</v>
      </c>
    </row>
    <row r="559" spans="10:16" ht="27.5" customHeight="1" x14ac:dyDescent="0.35">
      <c r="J559" s="5" t="s">
        <v>1534</v>
      </c>
      <c r="K559" s="5" t="s">
        <v>11</v>
      </c>
      <c r="L559" s="5" t="s">
        <v>1535</v>
      </c>
      <c r="M559" s="29" t="s">
        <v>1536</v>
      </c>
      <c r="N559" s="5" t="s">
        <v>13</v>
      </c>
      <c r="O559" s="8">
        <v>160</v>
      </c>
      <c r="P559" s="24" t="s">
        <v>1966</v>
      </c>
    </row>
    <row r="560" spans="10:16" ht="27.5" customHeight="1" x14ac:dyDescent="0.35">
      <c r="J560" s="5" t="s">
        <v>1537</v>
      </c>
      <c r="K560" s="5" t="s">
        <v>11</v>
      </c>
      <c r="L560" s="5" t="s">
        <v>1538</v>
      </c>
      <c r="M560" s="29" t="s">
        <v>1539</v>
      </c>
      <c r="N560" s="5" t="s">
        <v>13</v>
      </c>
      <c r="O560" s="8">
        <v>10.5</v>
      </c>
      <c r="P560" s="24" t="s">
        <v>1966</v>
      </c>
    </row>
    <row r="561" spans="10:16" ht="27.5" customHeight="1" x14ac:dyDescent="0.35">
      <c r="J561" s="5" t="s">
        <v>1540</v>
      </c>
      <c r="K561" s="5" t="s">
        <v>11</v>
      </c>
      <c r="L561" s="5" t="s">
        <v>1541</v>
      </c>
      <c r="M561" s="29" t="s">
        <v>1542</v>
      </c>
      <c r="N561" s="5" t="s">
        <v>13</v>
      </c>
      <c r="O561" s="8">
        <v>20</v>
      </c>
      <c r="P561" s="24" t="s">
        <v>1966</v>
      </c>
    </row>
    <row r="562" spans="10:16" ht="27.5" customHeight="1" x14ac:dyDescent="0.35">
      <c r="J562" s="5" t="s">
        <v>1543</v>
      </c>
      <c r="K562" s="5" t="s">
        <v>11</v>
      </c>
      <c r="L562" s="5" t="s">
        <v>1544</v>
      </c>
      <c r="M562" s="29" t="s">
        <v>1545</v>
      </c>
      <c r="N562" s="5" t="s">
        <v>13</v>
      </c>
      <c r="O562" s="8">
        <v>24</v>
      </c>
      <c r="P562" s="24" t="s">
        <v>1966</v>
      </c>
    </row>
    <row r="563" spans="10:16" ht="27.5" customHeight="1" x14ac:dyDescent="0.35">
      <c r="J563" s="5" t="s">
        <v>1546</v>
      </c>
      <c r="K563" s="5" t="s">
        <v>11</v>
      </c>
      <c r="L563" s="5" t="s">
        <v>1547</v>
      </c>
      <c r="M563" s="29" t="s">
        <v>1548</v>
      </c>
      <c r="N563" s="5" t="s">
        <v>13</v>
      </c>
      <c r="O563" s="8">
        <v>8</v>
      </c>
      <c r="P563" s="24" t="s">
        <v>1966</v>
      </c>
    </row>
    <row r="564" spans="10:16" ht="27.5" customHeight="1" x14ac:dyDescent="0.35">
      <c r="J564" s="15" t="s">
        <v>1549</v>
      </c>
      <c r="K564" s="15" t="s">
        <v>6</v>
      </c>
      <c r="L564" s="15" t="s">
        <v>6</v>
      </c>
      <c r="M564" s="28" t="s">
        <v>1550</v>
      </c>
      <c r="N564" s="15"/>
      <c r="O564" s="17">
        <v>0</v>
      </c>
      <c r="P564" s="17"/>
    </row>
    <row r="565" spans="10:16" ht="27.5" customHeight="1" x14ac:dyDescent="0.35">
      <c r="J565" s="5" t="s">
        <v>1551</v>
      </c>
      <c r="K565" s="5" t="s">
        <v>11</v>
      </c>
      <c r="L565" s="5" t="s">
        <v>1552</v>
      </c>
      <c r="M565" s="29" t="s">
        <v>1553</v>
      </c>
      <c r="N565" s="5" t="s">
        <v>13</v>
      </c>
      <c r="O565" s="8">
        <v>2</v>
      </c>
      <c r="P565" s="24" t="s">
        <v>1966</v>
      </c>
    </row>
    <row r="566" spans="10:16" ht="27.5" customHeight="1" x14ac:dyDescent="0.35">
      <c r="J566" s="5" t="s">
        <v>1554</v>
      </c>
      <c r="K566" s="5" t="s">
        <v>1</v>
      </c>
      <c r="L566" s="5" t="s">
        <v>1555</v>
      </c>
      <c r="M566" s="29" t="s">
        <v>1556</v>
      </c>
      <c r="N566" s="5" t="s">
        <v>13</v>
      </c>
      <c r="O566" s="8">
        <v>22</v>
      </c>
      <c r="P566" s="24" t="s">
        <v>1966</v>
      </c>
    </row>
    <row r="567" spans="10:16" ht="27.5" customHeight="1" x14ac:dyDescent="0.35">
      <c r="J567" s="5" t="s">
        <v>1557</v>
      </c>
      <c r="K567" s="5" t="s">
        <v>1</v>
      </c>
      <c r="L567" s="5" t="s">
        <v>1558</v>
      </c>
      <c r="M567" s="29" t="s">
        <v>1559</v>
      </c>
      <c r="N567" s="5" t="s">
        <v>13</v>
      </c>
      <c r="O567" s="8">
        <v>21</v>
      </c>
      <c r="P567" s="24" t="s">
        <v>1966</v>
      </c>
    </row>
    <row r="568" spans="10:16" ht="27.5" customHeight="1" x14ac:dyDescent="0.35">
      <c r="J568" s="5" t="s">
        <v>1560</v>
      </c>
      <c r="K568" s="5" t="s">
        <v>1</v>
      </c>
      <c r="L568" s="5" t="s">
        <v>1561</v>
      </c>
      <c r="M568" s="29" t="s">
        <v>1562</v>
      </c>
      <c r="N568" s="5" t="s">
        <v>13</v>
      </c>
      <c r="O568" s="8">
        <v>7.33</v>
      </c>
      <c r="P568" s="24" t="s">
        <v>1966</v>
      </c>
    </row>
    <row r="569" spans="10:16" ht="27.5" customHeight="1" x14ac:dyDescent="0.35">
      <c r="J569" s="5" t="s">
        <v>1563</v>
      </c>
      <c r="K569" s="5" t="s">
        <v>1</v>
      </c>
      <c r="L569" s="5" t="s">
        <v>1564</v>
      </c>
      <c r="M569" s="29" t="s">
        <v>1565</v>
      </c>
      <c r="N569" s="5" t="s">
        <v>13</v>
      </c>
      <c r="O569" s="8">
        <v>1</v>
      </c>
      <c r="P569" s="24" t="s">
        <v>1966</v>
      </c>
    </row>
    <row r="570" spans="10:16" ht="27.5" customHeight="1" x14ac:dyDescent="0.35">
      <c r="J570" s="5" t="s">
        <v>1566</v>
      </c>
      <c r="K570" s="5" t="s">
        <v>1</v>
      </c>
      <c r="L570" s="5" t="s">
        <v>1567</v>
      </c>
      <c r="M570" s="29" t="s">
        <v>1568</v>
      </c>
      <c r="N570" s="5" t="s">
        <v>13</v>
      </c>
      <c r="O570" s="8">
        <v>1</v>
      </c>
      <c r="P570" s="24" t="s">
        <v>1966</v>
      </c>
    </row>
    <row r="571" spans="10:16" ht="27.5" customHeight="1" x14ac:dyDescent="0.35">
      <c r="J571" s="5" t="s">
        <v>1569</v>
      </c>
      <c r="K571" s="5" t="s">
        <v>1</v>
      </c>
      <c r="L571" s="5" t="s">
        <v>1570</v>
      </c>
      <c r="M571" s="29" t="s">
        <v>1571</v>
      </c>
      <c r="N571" s="5" t="s">
        <v>13</v>
      </c>
      <c r="O571" s="8">
        <v>107</v>
      </c>
      <c r="P571" s="24" t="s">
        <v>1966</v>
      </c>
    </row>
    <row r="572" spans="10:16" ht="27.5" customHeight="1" x14ac:dyDescent="0.35">
      <c r="J572" s="5" t="s">
        <v>1572</v>
      </c>
      <c r="K572" s="5" t="s">
        <v>1</v>
      </c>
      <c r="L572" s="5" t="s">
        <v>1573</v>
      </c>
      <c r="M572" s="29" t="s">
        <v>1574</v>
      </c>
      <c r="N572" s="5" t="s">
        <v>13</v>
      </c>
      <c r="O572" s="8">
        <v>1</v>
      </c>
      <c r="P572" s="24" t="s">
        <v>1966</v>
      </c>
    </row>
    <row r="573" spans="10:16" ht="27.5" customHeight="1" x14ac:dyDescent="0.35">
      <c r="J573" s="5" t="s">
        <v>1575</v>
      </c>
      <c r="K573" s="5" t="s">
        <v>1</v>
      </c>
      <c r="L573" s="5" t="s">
        <v>1576</v>
      </c>
      <c r="M573" s="29" t="s">
        <v>1577</v>
      </c>
      <c r="N573" s="5" t="s">
        <v>13</v>
      </c>
      <c r="O573" s="8">
        <v>11</v>
      </c>
      <c r="P573" s="24" t="s">
        <v>1966</v>
      </c>
    </row>
    <row r="574" spans="10:16" ht="27.5" customHeight="1" x14ac:dyDescent="0.35">
      <c r="J574" s="5" t="s">
        <v>1578</v>
      </c>
      <c r="K574" s="5" t="s">
        <v>11</v>
      </c>
      <c r="L574" s="5" t="s">
        <v>1579</v>
      </c>
      <c r="M574" s="29" t="s">
        <v>1580</v>
      </c>
      <c r="N574" s="5" t="s">
        <v>37</v>
      </c>
      <c r="O574" s="8">
        <v>959</v>
      </c>
      <c r="P574" s="24" t="s">
        <v>1966</v>
      </c>
    </row>
    <row r="575" spans="10:16" ht="27.5" customHeight="1" x14ac:dyDescent="0.35">
      <c r="J575" s="5" t="s">
        <v>1581</v>
      </c>
      <c r="K575" s="5" t="s">
        <v>11</v>
      </c>
      <c r="L575" s="5" t="s">
        <v>1582</v>
      </c>
      <c r="M575" s="29" t="s">
        <v>1583</v>
      </c>
      <c r="N575" s="5" t="s">
        <v>37</v>
      </c>
      <c r="O575" s="8">
        <v>357.7</v>
      </c>
      <c r="P575" s="24" t="s">
        <v>1966</v>
      </c>
    </row>
    <row r="576" spans="10:16" ht="27.5" customHeight="1" x14ac:dyDescent="0.35">
      <c r="J576" s="5" t="s">
        <v>1584</v>
      </c>
      <c r="K576" s="5" t="s">
        <v>1</v>
      </c>
      <c r="L576" s="5" t="s">
        <v>1585</v>
      </c>
      <c r="M576" s="29" t="s">
        <v>1586</v>
      </c>
      <c r="N576" s="5" t="s">
        <v>13</v>
      </c>
      <c r="O576" s="8">
        <v>33</v>
      </c>
      <c r="P576" s="24" t="s">
        <v>1966</v>
      </c>
    </row>
    <row r="577" spans="10:16" ht="27.5" customHeight="1" x14ac:dyDescent="0.35">
      <c r="J577" s="5" t="s">
        <v>1587</v>
      </c>
      <c r="K577" s="5" t="s">
        <v>1</v>
      </c>
      <c r="L577" s="5" t="s">
        <v>1588</v>
      </c>
      <c r="M577" s="29" t="s">
        <v>1589</v>
      </c>
      <c r="N577" s="5" t="s">
        <v>13</v>
      </c>
      <c r="O577" s="8">
        <v>38</v>
      </c>
      <c r="P577" s="24" t="s">
        <v>1966</v>
      </c>
    </row>
    <row r="578" spans="10:16" ht="27.5" customHeight="1" x14ac:dyDescent="0.35">
      <c r="J578" s="9" t="s">
        <v>1590</v>
      </c>
      <c r="K578" s="9" t="s">
        <v>6</v>
      </c>
      <c r="L578" s="9" t="s">
        <v>6</v>
      </c>
      <c r="M578" s="27" t="s">
        <v>1591</v>
      </c>
      <c r="N578" s="9"/>
      <c r="O578" s="11">
        <v>0</v>
      </c>
      <c r="P578" s="11"/>
    </row>
    <row r="579" spans="10:16" ht="27.5" customHeight="1" x14ac:dyDescent="0.35">
      <c r="J579" s="15" t="s">
        <v>1592</v>
      </c>
      <c r="K579" s="15" t="s">
        <v>6</v>
      </c>
      <c r="L579" s="15" t="s">
        <v>6</v>
      </c>
      <c r="M579" s="28" t="s">
        <v>1114</v>
      </c>
      <c r="N579" s="15"/>
      <c r="O579" s="17">
        <v>0</v>
      </c>
      <c r="P579" s="17"/>
    </row>
    <row r="580" spans="10:16" ht="27.5" customHeight="1" x14ac:dyDescent="0.35">
      <c r="J580" s="5" t="s">
        <v>1593</v>
      </c>
      <c r="K580" s="5" t="s">
        <v>11</v>
      </c>
      <c r="L580" s="5" t="s">
        <v>1594</v>
      </c>
      <c r="M580" s="29" t="s">
        <v>1595</v>
      </c>
      <c r="N580" s="5" t="s">
        <v>13</v>
      </c>
      <c r="O580" s="8">
        <v>33</v>
      </c>
      <c r="P580" s="24" t="s">
        <v>1966</v>
      </c>
    </row>
    <row r="581" spans="10:16" ht="27.5" customHeight="1" x14ac:dyDescent="0.35">
      <c r="J581" s="5" t="s">
        <v>1596</v>
      </c>
      <c r="K581" s="5" t="s">
        <v>11</v>
      </c>
      <c r="L581" s="5" t="s">
        <v>1597</v>
      </c>
      <c r="M581" s="29" t="s">
        <v>1598</v>
      </c>
      <c r="N581" s="5" t="s">
        <v>13</v>
      </c>
      <c r="O581" s="8">
        <v>65</v>
      </c>
      <c r="P581" s="24" t="s">
        <v>1966</v>
      </c>
    </row>
    <row r="582" spans="10:16" ht="27.5" customHeight="1" x14ac:dyDescent="0.35">
      <c r="J582" s="5" t="s">
        <v>1599</v>
      </c>
      <c r="K582" s="5" t="s">
        <v>11</v>
      </c>
      <c r="L582" s="5" t="s">
        <v>1600</v>
      </c>
      <c r="M582" s="29" t="s">
        <v>1601</v>
      </c>
      <c r="N582" s="5" t="s">
        <v>13</v>
      </c>
      <c r="O582" s="8">
        <v>19</v>
      </c>
      <c r="P582" s="24" t="s">
        <v>1966</v>
      </c>
    </row>
    <row r="583" spans="10:16" ht="27.5" customHeight="1" x14ac:dyDescent="0.35">
      <c r="J583" s="5" t="s">
        <v>1602</v>
      </c>
      <c r="K583" s="5" t="s">
        <v>11</v>
      </c>
      <c r="L583" s="5" t="s">
        <v>1603</v>
      </c>
      <c r="M583" s="29" t="s">
        <v>1604</v>
      </c>
      <c r="N583" s="5" t="s">
        <v>13</v>
      </c>
      <c r="O583" s="8">
        <v>16</v>
      </c>
      <c r="P583" s="24" t="s">
        <v>1966</v>
      </c>
    </row>
    <row r="584" spans="10:16" ht="27.5" customHeight="1" x14ac:dyDescent="0.35">
      <c r="J584" s="5" t="s">
        <v>1605</v>
      </c>
      <c r="K584" s="5" t="s">
        <v>11</v>
      </c>
      <c r="L584" s="5" t="s">
        <v>1606</v>
      </c>
      <c r="M584" s="29" t="s">
        <v>1607</v>
      </c>
      <c r="N584" s="5" t="s">
        <v>13</v>
      </c>
      <c r="O584" s="8">
        <v>20</v>
      </c>
      <c r="P584" s="24" t="s">
        <v>1966</v>
      </c>
    </row>
    <row r="585" spans="10:16" ht="27.5" customHeight="1" x14ac:dyDescent="0.35">
      <c r="J585" s="5" t="s">
        <v>1608</v>
      </c>
      <c r="K585" s="5" t="s">
        <v>11</v>
      </c>
      <c r="L585" s="5" t="s">
        <v>1609</v>
      </c>
      <c r="M585" s="29" t="s">
        <v>1610</v>
      </c>
      <c r="N585" s="5" t="s">
        <v>13</v>
      </c>
      <c r="O585" s="8">
        <v>6</v>
      </c>
      <c r="P585" s="24" t="s">
        <v>1966</v>
      </c>
    </row>
    <row r="586" spans="10:16" ht="27.5" customHeight="1" x14ac:dyDescent="0.35">
      <c r="J586" s="5" t="s">
        <v>1611</v>
      </c>
      <c r="K586" s="5" t="s">
        <v>11</v>
      </c>
      <c r="L586" s="5" t="s">
        <v>1612</v>
      </c>
      <c r="M586" s="29" t="s">
        <v>1613</v>
      </c>
      <c r="N586" s="5" t="s">
        <v>13</v>
      </c>
      <c r="O586" s="8">
        <v>14</v>
      </c>
      <c r="P586" s="24" t="s">
        <v>1966</v>
      </c>
    </row>
    <row r="587" spans="10:16" ht="27.5" customHeight="1" x14ac:dyDescent="0.35">
      <c r="J587" s="5" t="s">
        <v>1614</v>
      </c>
      <c r="K587" s="5" t="s">
        <v>11</v>
      </c>
      <c r="L587" s="5" t="s">
        <v>1615</v>
      </c>
      <c r="M587" s="29" t="s">
        <v>1616</v>
      </c>
      <c r="N587" s="5" t="s">
        <v>13</v>
      </c>
      <c r="O587" s="8">
        <v>9</v>
      </c>
      <c r="P587" s="24" t="s">
        <v>1966</v>
      </c>
    </row>
    <row r="588" spans="10:16" ht="27.5" customHeight="1" x14ac:dyDescent="0.35">
      <c r="J588" s="5" t="s">
        <v>1617</v>
      </c>
      <c r="K588" s="5" t="s">
        <v>11</v>
      </c>
      <c r="L588" s="5" t="s">
        <v>1618</v>
      </c>
      <c r="M588" s="29" t="s">
        <v>1619</v>
      </c>
      <c r="N588" s="5" t="s">
        <v>13</v>
      </c>
      <c r="O588" s="8">
        <v>8</v>
      </c>
      <c r="P588" s="24" t="s">
        <v>1966</v>
      </c>
    </row>
    <row r="589" spans="10:16" ht="27.5" customHeight="1" x14ac:dyDescent="0.35">
      <c r="J589" s="5" t="s">
        <v>1620</v>
      </c>
      <c r="K589" s="5" t="s">
        <v>11</v>
      </c>
      <c r="L589" s="5" t="s">
        <v>1621</v>
      </c>
      <c r="M589" s="29" t="s">
        <v>1622</v>
      </c>
      <c r="N589" s="5" t="s">
        <v>13</v>
      </c>
      <c r="O589" s="8">
        <v>3</v>
      </c>
      <c r="P589" s="24" t="s">
        <v>1966</v>
      </c>
    </row>
    <row r="590" spans="10:16" ht="27.5" customHeight="1" x14ac:dyDescent="0.35">
      <c r="J590" s="5" t="s">
        <v>1623</v>
      </c>
      <c r="K590" s="5" t="s">
        <v>1</v>
      </c>
      <c r="L590" s="5" t="s">
        <v>274</v>
      </c>
      <c r="M590" s="29" t="s">
        <v>275</v>
      </c>
      <c r="N590" s="5" t="s">
        <v>51</v>
      </c>
      <c r="O590" s="8">
        <v>5.74</v>
      </c>
      <c r="P590" s="24" t="s">
        <v>1966</v>
      </c>
    </row>
    <row r="591" spans="10:16" ht="27.5" customHeight="1" x14ac:dyDescent="0.35">
      <c r="J591" s="5" t="s">
        <v>1624</v>
      </c>
      <c r="K591" s="5" t="s">
        <v>11</v>
      </c>
      <c r="L591" s="5" t="s">
        <v>1625</v>
      </c>
      <c r="M591" s="29" t="s">
        <v>1626</v>
      </c>
      <c r="N591" s="5" t="s">
        <v>55</v>
      </c>
      <c r="O591" s="8">
        <v>5564</v>
      </c>
      <c r="P591" s="24" t="s">
        <v>1966</v>
      </c>
    </row>
    <row r="592" spans="10:16" ht="27.5" customHeight="1" x14ac:dyDescent="0.35">
      <c r="J592" s="5" t="s">
        <v>1627</v>
      </c>
      <c r="K592" s="5" t="s">
        <v>11</v>
      </c>
      <c r="L592" s="5" t="s">
        <v>1628</v>
      </c>
      <c r="M592" s="29" t="s">
        <v>1629</v>
      </c>
      <c r="N592" s="5" t="s">
        <v>55</v>
      </c>
      <c r="O592" s="8">
        <v>2866</v>
      </c>
      <c r="P592" s="24" t="s">
        <v>1966</v>
      </c>
    </row>
    <row r="593" spans="10:16" ht="27.5" customHeight="1" x14ac:dyDescent="0.35">
      <c r="J593" s="5" t="s">
        <v>1630</v>
      </c>
      <c r="K593" s="5" t="s">
        <v>11</v>
      </c>
      <c r="L593" s="5" t="s">
        <v>1631</v>
      </c>
      <c r="M593" s="29" t="s">
        <v>1632</v>
      </c>
      <c r="N593" s="5" t="s">
        <v>37</v>
      </c>
      <c r="O593" s="8">
        <v>36</v>
      </c>
      <c r="P593" s="24" t="s">
        <v>1966</v>
      </c>
    </row>
    <row r="594" spans="10:16" ht="27.5" customHeight="1" x14ac:dyDescent="0.35">
      <c r="J594" s="5" t="s">
        <v>1633</v>
      </c>
      <c r="K594" s="5" t="s">
        <v>11</v>
      </c>
      <c r="L594" s="5" t="s">
        <v>1634</v>
      </c>
      <c r="M594" s="29" t="s">
        <v>1635</v>
      </c>
      <c r="N594" s="5" t="s">
        <v>13</v>
      </c>
      <c r="O594" s="8">
        <v>138</v>
      </c>
      <c r="P594" s="24" t="s">
        <v>1966</v>
      </c>
    </row>
    <row r="595" spans="10:16" ht="27.5" customHeight="1" x14ac:dyDescent="0.35">
      <c r="J595" s="5" t="s">
        <v>1636</v>
      </c>
      <c r="K595" s="5" t="s">
        <v>11</v>
      </c>
      <c r="L595" s="5" t="s">
        <v>1637</v>
      </c>
      <c r="M595" s="29" t="s">
        <v>1638</v>
      </c>
      <c r="N595" s="5" t="s">
        <v>37</v>
      </c>
      <c r="O595" s="8">
        <v>30</v>
      </c>
      <c r="P595" s="24" t="s">
        <v>1966</v>
      </c>
    </row>
    <row r="596" spans="10:16" ht="27.5" customHeight="1" x14ac:dyDescent="0.35">
      <c r="J596" s="5" t="s">
        <v>1639</v>
      </c>
      <c r="K596" s="5" t="s">
        <v>11</v>
      </c>
      <c r="L596" s="5" t="s">
        <v>1640</v>
      </c>
      <c r="M596" s="29" t="s">
        <v>1641</v>
      </c>
      <c r="N596" s="5" t="s">
        <v>37</v>
      </c>
      <c r="O596" s="8">
        <v>16</v>
      </c>
      <c r="P596" s="24" t="s">
        <v>1966</v>
      </c>
    </row>
    <row r="597" spans="10:16" ht="27.5" customHeight="1" x14ac:dyDescent="0.35">
      <c r="J597" s="5" t="s">
        <v>1642</v>
      </c>
      <c r="K597" s="5" t="s">
        <v>11</v>
      </c>
      <c r="L597" s="5" t="s">
        <v>1643</v>
      </c>
      <c r="M597" s="29" t="s">
        <v>1644</v>
      </c>
      <c r="N597" s="5" t="s">
        <v>37</v>
      </c>
      <c r="O597" s="8">
        <v>42</v>
      </c>
      <c r="P597" s="24" t="s">
        <v>1966</v>
      </c>
    </row>
    <row r="598" spans="10:16" ht="27.5" customHeight="1" x14ac:dyDescent="0.35">
      <c r="J598" s="5" t="s">
        <v>1645</v>
      </c>
      <c r="K598" s="5" t="s">
        <v>11</v>
      </c>
      <c r="L598" s="5" t="s">
        <v>1646</v>
      </c>
      <c r="M598" s="29" t="s">
        <v>1647</v>
      </c>
      <c r="N598" s="5" t="s">
        <v>37</v>
      </c>
      <c r="O598" s="8">
        <v>116</v>
      </c>
      <c r="P598" s="24" t="s">
        <v>1966</v>
      </c>
    </row>
    <row r="599" spans="10:16" ht="27.5" customHeight="1" x14ac:dyDescent="0.35">
      <c r="J599" s="5" t="s">
        <v>1648</v>
      </c>
      <c r="K599" s="5" t="s">
        <v>11</v>
      </c>
      <c r="L599" s="5" t="s">
        <v>1649</v>
      </c>
      <c r="M599" s="29" t="s">
        <v>1650</v>
      </c>
      <c r="N599" s="5" t="s">
        <v>37</v>
      </c>
      <c r="O599" s="8">
        <v>58</v>
      </c>
      <c r="P599" s="24" t="s">
        <v>1966</v>
      </c>
    </row>
    <row r="600" spans="10:16" ht="27.5" customHeight="1" x14ac:dyDescent="0.35">
      <c r="J600" s="5" t="s">
        <v>1651</v>
      </c>
      <c r="K600" s="5" t="s">
        <v>1</v>
      </c>
      <c r="L600" s="5" t="s">
        <v>1652</v>
      </c>
      <c r="M600" s="29" t="s">
        <v>1653</v>
      </c>
      <c r="N600" s="5" t="s">
        <v>37</v>
      </c>
      <c r="O600" s="8">
        <v>74</v>
      </c>
      <c r="P600" s="24" t="s">
        <v>1966</v>
      </c>
    </row>
    <row r="601" spans="10:16" ht="27.5" customHeight="1" x14ac:dyDescent="0.35">
      <c r="J601" s="5" t="s">
        <v>1654</v>
      </c>
      <c r="K601" s="5" t="s">
        <v>1</v>
      </c>
      <c r="L601" s="5" t="s">
        <v>1655</v>
      </c>
      <c r="M601" s="29" t="s">
        <v>1656</v>
      </c>
      <c r="N601" s="5" t="s">
        <v>37</v>
      </c>
      <c r="O601" s="8">
        <v>234</v>
      </c>
      <c r="P601" s="24" t="s">
        <v>1966</v>
      </c>
    </row>
    <row r="602" spans="10:16" ht="27.5" customHeight="1" x14ac:dyDescent="0.35">
      <c r="J602" s="5" t="s">
        <v>1657</v>
      </c>
      <c r="K602" s="5" t="s">
        <v>1</v>
      </c>
      <c r="L602" s="5" t="s">
        <v>1658</v>
      </c>
      <c r="M602" s="29" t="s">
        <v>1659</v>
      </c>
      <c r="N602" s="5" t="s">
        <v>37</v>
      </c>
      <c r="O602" s="8">
        <v>246</v>
      </c>
      <c r="P602" s="24" t="s">
        <v>1966</v>
      </c>
    </row>
    <row r="603" spans="10:16" ht="27.5" customHeight="1" x14ac:dyDescent="0.35">
      <c r="J603" s="5" t="s">
        <v>1660</v>
      </c>
      <c r="K603" s="5" t="s">
        <v>1</v>
      </c>
      <c r="L603" s="5" t="s">
        <v>1661</v>
      </c>
      <c r="M603" s="29" t="s">
        <v>1662</v>
      </c>
      <c r="N603" s="5" t="s">
        <v>37</v>
      </c>
      <c r="O603" s="8">
        <v>120</v>
      </c>
      <c r="P603" s="24" t="s">
        <v>1966</v>
      </c>
    </row>
    <row r="604" spans="10:16" ht="27.5" customHeight="1" x14ac:dyDescent="0.35">
      <c r="J604" s="5" t="s">
        <v>1663</v>
      </c>
      <c r="K604" s="5" t="s">
        <v>1</v>
      </c>
      <c r="L604" s="5" t="s">
        <v>1664</v>
      </c>
      <c r="M604" s="29" t="s">
        <v>1665</v>
      </c>
      <c r="N604" s="5" t="s">
        <v>37</v>
      </c>
      <c r="O604" s="8">
        <v>214</v>
      </c>
      <c r="P604" s="24" t="s">
        <v>1966</v>
      </c>
    </row>
    <row r="605" spans="10:16" ht="27.5" customHeight="1" x14ac:dyDescent="0.35">
      <c r="J605" s="5" t="s">
        <v>1666</v>
      </c>
      <c r="K605" s="5" t="s">
        <v>1</v>
      </c>
      <c r="L605" s="5" t="s">
        <v>1667</v>
      </c>
      <c r="M605" s="29" t="s">
        <v>1668</v>
      </c>
      <c r="N605" s="5" t="s">
        <v>37</v>
      </c>
      <c r="O605" s="8">
        <v>1242</v>
      </c>
      <c r="P605" s="24" t="s">
        <v>1966</v>
      </c>
    </row>
    <row r="606" spans="10:16" ht="27.5" customHeight="1" x14ac:dyDescent="0.35">
      <c r="J606" s="5" t="s">
        <v>1669</v>
      </c>
      <c r="K606" s="5" t="s">
        <v>11</v>
      </c>
      <c r="L606" s="5" t="s">
        <v>1670</v>
      </c>
      <c r="M606" s="29" t="s">
        <v>1671</v>
      </c>
      <c r="N606" s="5" t="s">
        <v>37</v>
      </c>
      <c r="O606" s="8">
        <v>500</v>
      </c>
      <c r="P606" s="24" t="s">
        <v>1966</v>
      </c>
    </row>
    <row r="607" spans="10:16" ht="27.5" customHeight="1" x14ac:dyDescent="0.35">
      <c r="J607" s="5" t="s">
        <v>1672</v>
      </c>
      <c r="K607" s="5" t="s">
        <v>11</v>
      </c>
      <c r="L607" s="5" t="s">
        <v>1673</v>
      </c>
      <c r="M607" s="29" t="s">
        <v>1674</v>
      </c>
      <c r="N607" s="5" t="s">
        <v>37</v>
      </c>
      <c r="O607" s="8">
        <v>250</v>
      </c>
      <c r="P607" s="24" t="s">
        <v>1966</v>
      </c>
    </row>
    <row r="608" spans="10:16" ht="27.5" customHeight="1" x14ac:dyDescent="0.35">
      <c r="J608" s="5" t="s">
        <v>1675</v>
      </c>
      <c r="K608" s="5" t="s">
        <v>11</v>
      </c>
      <c r="L608" s="5" t="s">
        <v>1676</v>
      </c>
      <c r="M608" s="29" t="s">
        <v>1677</v>
      </c>
      <c r="N608" s="5" t="s">
        <v>37</v>
      </c>
      <c r="O608" s="8">
        <v>130</v>
      </c>
      <c r="P608" s="24" t="s">
        <v>1966</v>
      </c>
    </row>
    <row r="609" spans="10:16" ht="27.5" customHeight="1" x14ac:dyDescent="0.35">
      <c r="J609" s="5" t="s">
        <v>1678</v>
      </c>
      <c r="K609" s="5" t="s">
        <v>11</v>
      </c>
      <c r="L609" s="5" t="s">
        <v>1679</v>
      </c>
      <c r="M609" s="29" t="s">
        <v>1680</v>
      </c>
      <c r="N609" s="5" t="s">
        <v>37</v>
      </c>
      <c r="O609" s="8">
        <v>220</v>
      </c>
      <c r="P609" s="24" t="s">
        <v>1966</v>
      </c>
    </row>
    <row r="610" spans="10:16" ht="27.5" customHeight="1" x14ac:dyDescent="0.35">
      <c r="J610" s="5" t="s">
        <v>1681</v>
      </c>
      <c r="K610" s="5" t="s">
        <v>11</v>
      </c>
      <c r="L610" s="5" t="s">
        <v>1682</v>
      </c>
      <c r="M610" s="29" t="s">
        <v>1683</v>
      </c>
      <c r="N610" s="5" t="s">
        <v>37</v>
      </c>
      <c r="O610" s="8">
        <v>1350</v>
      </c>
      <c r="P610" s="24" t="s">
        <v>1966</v>
      </c>
    </row>
    <row r="611" spans="10:16" ht="27.5" customHeight="1" x14ac:dyDescent="0.35">
      <c r="J611" s="5" t="s">
        <v>1684</v>
      </c>
      <c r="K611" s="5" t="s">
        <v>11</v>
      </c>
      <c r="L611" s="5" t="s">
        <v>1685</v>
      </c>
      <c r="M611" s="29" t="s">
        <v>1686</v>
      </c>
      <c r="N611" s="5" t="s">
        <v>13</v>
      </c>
      <c r="O611" s="8">
        <v>1</v>
      </c>
      <c r="P611" s="24" t="s">
        <v>1966</v>
      </c>
    </row>
    <row r="612" spans="10:16" ht="27.5" customHeight="1" x14ac:dyDescent="0.35">
      <c r="J612" s="5" t="s">
        <v>1687</v>
      </c>
      <c r="K612" s="5" t="s">
        <v>11</v>
      </c>
      <c r="L612" s="5" t="s">
        <v>1688</v>
      </c>
      <c r="M612" s="29" t="s">
        <v>1689</v>
      </c>
      <c r="N612" s="5" t="s">
        <v>13</v>
      </c>
      <c r="O612" s="8">
        <v>2</v>
      </c>
      <c r="P612" s="24" t="s">
        <v>1966</v>
      </c>
    </row>
    <row r="613" spans="10:16" ht="27.5" customHeight="1" x14ac:dyDescent="0.35">
      <c r="J613" s="5" t="s">
        <v>1690</v>
      </c>
      <c r="K613" s="5" t="s">
        <v>11</v>
      </c>
      <c r="L613" s="5" t="s">
        <v>1691</v>
      </c>
      <c r="M613" s="29" t="s">
        <v>1692</v>
      </c>
      <c r="N613" s="5" t="s">
        <v>13</v>
      </c>
      <c r="O613" s="8">
        <v>5</v>
      </c>
      <c r="P613" s="24" t="s">
        <v>1966</v>
      </c>
    </row>
    <row r="614" spans="10:16" ht="27.5" customHeight="1" x14ac:dyDescent="0.35">
      <c r="J614" s="5" t="s">
        <v>1693</v>
      </c>
      <c r="K614" s="5" t="s">
        <v>11</v>
      </c>
      <c r="L614" s="5" t="s">
        <v>1694</v>
      </c>
      <c r="M614" s="29" t="s">
        <v>1695</v>
      </c>
      <c r="N614" s="5" t="s">
        <v>13</v>
      </c>
      <c r="O614" s="8">
        <v>93</v>
      </c>
      <c r="P614" s="24" t="s">
        <v>1966</v>
      </c>
    </row>
    <row r="615" spans="10:16" ht="27.5" customHeight="1" x14ac:dyDescent="0.35">
      <c r="J615" s="5" t="s">
        <v>1696</v>
      </c>
      <c r="K615" s="5" t="s">
        <v>11</v>
      </c>
      <c r="L615" s="5" t="s">
        <v>1697</v>
      </c>
      <c r="M615" s="29" t="s">
        <v>1698</v>
      </c>
      <c r="N615" s="5" t="s">
        <v>13</v>
      </c>
      <c r="O615" s="8">
        <v>36</v>
      </c>
      <c r="P615" s="24" t="s">
        <v>1966</v>
      </c>
    </row>
    <row r="616" spans="10:16" ht="27.5" customHeight="1" x14ac:dyDescent="0.35">
      <c r="J616" s="5" t="s">
        <v>1699</v>
      </c>
      <c r="K616" s="5" t="s">
        <v>11</v>
      </c>
      <c r="L616" s="5" t="s">
        <v>1700</v>
      </c>
      <c r="M616" s="29" t="s">
        <v>1701</v>
      </c>
      <c r="N616" s="5" t="s">
        <v>13</v>
      </c>
      <c r="O616" s="8">
        <v>32</v>
      </c>
      <c r="P616" s="24" t="s">
        <v>1966</v>
      </c>
    </row>
    <row r="617" spans="10:16" ht="27.5" customHeight="1" x14ac:dyDescent="0.35">
      <c r="J617" s="5" t="s">
        <v>1702</v>
      </c>
      <c r="K617" s="5" t="s">
        <v>11</v>
      </c>
      <c r="L617" s="5" t="s">
        <v>1703</v>
      </c>
      <c r="M617" s="29" t="s">
        <v>1704</v>
      </c>
      <c r="N617" s="5" t="s">
        <v>13</v>
      </c>
      <c r="O617" s="8">
        <v>176</v>
      </c>
      <c r="P617" s="24" t="s">
        <v>1966</v>
      </c>
    </row>
    <row r="618" spans="10:16" ht="27.5" customHeight="1" x14ac:dyDescent="0.35">
      <c r="J618" s="5" t="s">
        <v>1705</v>
      </c>
      <c r="K618" s="5" t="s">
        <v>11</v>
      </c>
      <c r="L618" s="5" t="s">
        <v>1706</v>
      </c>
      <c r="M618" s="29" t="s">
        <v>1707</v>
      </c>
      <c r="N618" s="5" t="s">
        <v>13</v>
      </c>
      <c r="O618" s="8">
        <v>1</v>
      </c>
      <c r="P618" s="24" t="s">
        <v>1966</v>
      </c>
    </row>
    <row r="619" spans="10:16" ht="27.5" customHeight="1" x14ac:dyDescent="0.35">
      <c r="J619" s="5" t="s">
        <v>1708</v>
      </c>
      <c r="K619" s="5" t="s">
        <v>11</v>
      </c>
      <c r="L619" s="5" t="s">
        <v>775</v>
      </c>
      <c r="M619" s="29" t="s">
        <v>776</v>
      </c>
      <c r="N619" s="5" t="s">
        <v>13</v>
      </c>
      <c r="O619" s="8">
        <v>100</v>
      </c>
      <c r="P619" s="24" t="s">
        <v>1966</v>
      </c>
    </row>
    <row r="620" spans="10:16" ht="27.5" customHeight="1" x14ac:dyDescent="0.35">
      <c r="J620" s="5" t="s">
        <v>1709</v>
      </c>
      <c r="K620" s="5" t="s">
        <v>1</v>
      </c>
      <c r="L620" s="5" t="s">
        <v>1078</v>
      </c>
      <c r="M620" s="29" t="s">
        <v>1079</v>
      </c>
      <c r="N620" s="5" t="s">
        <v>13</v>
      </c>
      <c r="O620" s="8">
        <v>42</v>
      </c>
      <c r="P620" s="24" t="s">
        <v>1966</v>
      </c>
    </row>
    <row r="621" spans="10:16" ht="27.5" customHeight="1" x14ac:dyDescent="0.35">
      <c r="J621" s="5" t="s">
        <v>1710</v>
      </c>
      <c r="K621" s="5" t="s">
        <v>11</v>
      </c>
      <c r="L621" s="5" t="s">
        <v>1711</v>
      </c>
      <c r="M621" s="29" t="s">
        <v>1712</v>
      </c>
      <c r="N621" s="5" t="s">
        <v>13</v>
      </c>
      <c r="O621" s="8">
        <v>42</v>
      </c>
      <c r="P621" s="24" t="s">
        <v>1966</v>
      </c>
    </row>
    <row r="622" spans="10:16" ht="27.5" customHeight="1" x14ac:dyDescent="0.35">
      <c r="J622" s="5" t="s">
        <v>1713</v>
      </c>
      <c r="K622" s="5" t="s">
        <v>11</v>
      </c>
      <c r="L622" s="5" t="s">
        <v>1714</v>
      </c>
      <c r="M622" s="29" t="s">
        <v>1715</v>
      </c>
      <c r="N622" s="5" t="s">
        <v>13</v>
      </c>
      <c r="O622" s="8">
        <v>42</v>
      </c>
      <c r="P622" s="24" t="s">
        <v>1966</v>
      </c>
    </row>
    <row r="623" spans="10:16" ht="27.5" customHeight="1" x14ac:dyDescent="0.35">
      <c r="J623" s="5" t="s">
        <v>1716</v>
      </c>
      <c r="K623" s="5" t="s">
        <v>1</v>
      </c>
      <c r="L623" s="5" t="s">
        <v>1717</v>
      </c>
      <c r="M623" s="29" t="s">
        <v>1718</v>
      </c>
      <c r="N623" s="5" t="s">
        <v>37</v>
      </c>
      <c r="O623" s="8">
        <v>980</v>
      </c>
      <c r="P623" s="24" t="s">
        <v>1966</v>
      </c>
    </row>
    <row r="624" spans="10:16" ht="27.5" customHeight="1" x14ac:dyDescent="0.35">
      <c r="J624" s="5" t="s">
        <v>1719</v>
      </c>
      <c r="K624" s="5" t="s">
        <v>11</v>
      </c>
      <c r="L624" s="5" t="s">
        <v>1720</v>
      </c>
      <c r="M624" s="29" t="s">
        <v>1721</v>
      </c>
      <c r="N624" s="5" t="s">
        <v>27</v>
      </c>
      <c r="O624" s="8">
        <v>28</v>
      </c>
      <c r="P624" s="24" t="s">
        <v>1966</v>
      </c>
    </row>
    <row r="625" spans="10:16" ht="27.5" customHeight="1" x14ac:dyDescent="0.35">
      <c r="J625" s="5" t="s">
        <v>1722</v>
      </c>
      <c r="K625" s="5" t="s">
        <v>1</v>
      </c>
      <c r="L625" s="5" t="s">
        <v>1723</v>
      </c>
      <c r="M625" s="29" t="s">
        <v>1724</v>
      </c>
      <c r="N625" s="5" t="s">
        <v>13</v>
      </c>
      <c r="O625" s="8">
        <v>1</v>
      </c>
      <c r="P625" s="24" t="s">
        <v>1966</v>
      </c>
    </row>
    <row r="626" spans="10:16" ht="27.5" customHeight="1" x14ac:dyDescent="0.35">
      <c r="J626" s="15" t="s">
        <v>1725</v>
      </c>
      <c r="K626" s="15" t="s">
        <v>6</v>
      </c>
      <c r="L626" s="15" t="s">
        <v>6</v>
      </c>
      <c r="M626" s="28" t="s">
        <v>492</v>
      </c>
      <c r="N626" s="15"/>
      <c r="O626" s="17">
        <v>0</v>
      </c>
      <c r="P626" s="17"/>
    </row>
    <row r="627" spans="10:16" ht="27.5" customHeight="1" x14ac:dyDescent="0.35">
      <c r="J627" s="5" t="s">
        <v>1726</v>
      </c>
      <c r="K627" s="5" t="s">
        <v>11</v>
      </c>
      <c r="L627" s="5" t="s">
        <v>1727</v>
      </c>
      <c r="M627" s="29" t="s">
        <v>1728</v>
      </c>
      <c r="N627" s="5" t="s">
        <v>13</v>
      </c>
      <c r="O627" s="8">
        <v>1</v>
      </c>
      <c r="P627" s="24" t="s">
        <v>1966</v>
      </c>
    </row>
    <row r="628" spans="10:16" ht="27.5" customHeight="1" x14ac:dyDescent="0.35">
      <c r="J628" s="5" t="s">
        <v>1730</v>
      </c>
      <c r="K628" s="5" t="s">
        <v>11</v>
      </c>
      <c r="L628" s="5" t="s">
        <v>1731</v>
      </c>
      <c r="M628" s="29" t="s">
        <v>1732</v>
      </c>
      <c r="N628" s="5" t="s">
        <v>13</v>
      </c>
      <c r="O628" s="8">
        <v>1</v>
      </c>
      <c r="P628" s="24" t="s">
        <v>1966</v>
      </c>
    </row>
    <row r="629" spans="10:16" ht="27.5" customHeight="1" x14ac:dyDescent="0.35">
      <c r="J629" s="5" t="s">
        <v>1733</v>
      </c>
      <c r="K629" s="5" t="s">
        <v>11</v>
      </c>
      <c r="L629" s="5" t="s">
        <v>1734</v>
      </c>
      <c r="M629" s="29" t="s">
        <v>1735</v>
      </c>
      <c r="N629" s="5" t="s">
        <v>13</v>
      </c>
      <c r="O629" s="8">
        <v>3</v>
      </c>
      <c r="P629" s="24" t="s">
        <v>1966</v>
      </c>
    </row>
    <row r="630" spans="10:16" ht="27.5" customHeight="1" x14ac:dyDescent="0.35">
      <c r="J630" s="5" t="s">
        <v>1736</v>
      </c>
      <c r="K630" s="5" t="s">
        <v>11</v>
      </c>
      <c r="L630" s="5" t="s">
        <v>1737</v>
      </c>
      <c r="M630" s="29" t="s">
        <v>1738</v>
      </c>
      <c r="N630" s="5" t="s">
        <v>13</v>
      </c>
      <c r="O630" s="8">
        <v>1</v>
      </c>
      <c r="P630" s="24" t="s">
        <v>1966</v>
      </c>
    </row>
    <row r="631" spans="10:16" ht="27.5" customHeight="1" x14ac:dyDescent="0.35">
      <c r="J631" s="5" t="s">
        <v>1739</v>
      </c>
      <c r="K631" s="5" t="s">
        <v>11</v>
      </c>
      <c r="L631" s="5" t="s">
        <v>1740</v>
      </c>
      <c r="M631" s="29" t="s">
        <v>1741</v>
      </c>
      <c r="N631" s="5" t="s">
        <v>13</v>
      </c>
      <c r="O631" s="8">
        <v>1</v>
      </c>
      <c r="P631" s="24" t="s">
        <v>1966</v>
      </c>
    </row>
    <row r="632" spans="10:16" ht="27.5" customHeight="1" x14ac:dyDescent="0.35">
      <c r="J632" s="5" t="s">
        <v>1742</v>
      </c>
      <c r="K632" s="5" t="s">
        <v>11</v>
      </c>
      <c r="L632" s="5" t="s">
        <v>1743</v>
      </c>
      <c r="M632" s="29" t="s">
        <v>1744</v>
      </c>
      <c r="N632" s="5" t="s">
        <v>13</v>
      </c>
      <c r="O632" s="8">
        <v>2</v>
      </c>
      <c r="P632" s="24" t="s">
        <v>1966</v>
      </c>
    </row>
    <row r="633" spans="10:16" ht="27.5" customHeight="1" x14ac:dyDescent="0.35">
      <c r="J633" s="5" t="s">
        <v>1745</v>
      </c>
      <c r="K633" s="5" t="s">
        <v>11</v>
      </c>
      <c r="L633" s="5" t="s">
        <v>1746</v>
      </c>
      <c r="M633" s="29" t="s">
        <v>1747</v>
      </c>
      <c r="N633" s="5" t="s">
        <v>13</v>
      </c>
      <c r="O633" s="8">
        <v>6</v>
      </c>
      <c r="P633" s="24" t="s">
        <v>1966</v>
      </c>
    </row>
    <row r="634" spans="10:16" ht="27.5" customHeight="1" x14ac:dyDescent="0.35">
      <c r="J634" s="5" t="s">
        <v>1748</v>
      </c>
      <c r="K634" s="5" t="s">
        <v>11</v>
      </c>
      <c r="L634" s="5" t="s">
        <v>1749</v>
      </c>
      <c r="M634" s="29" t="s">
        <v>1750</v>
      </c>
      <c r="N634" s="5" t="s">
        <v>13</v>
      </c>
      <c r="O634" s="8">
        <v>1</v>
      </c>
      <c r="P634" s="24" t="s">
        <v>1966</v>
      </c>
    </row>
    <row r="635" spans="10:16" ht="27.5" customHeight="1" x14ac:dyDescent="0.35">
      <c r="J635" s="5" t="s">
        <v>1751</v>
      </c>
      <c r="K635" s="5" t="s">
        <v>11</v>
      </c>
      <c r="L635" s="5" t="s">
        <v>1752</v>
      </c>
      <c r="M635" s="29" t="s">
        <v>1753</v>
      </c>
      <c r="N635" s="5" t="s">
        <v>13</v>
      </c>
      <c r="O635" s="8">
        <v>1</v>
      </c>
      <c r="P635" s="24" t="s">
        <v>1966</v>
      </c>
    </row>
    <row r="636" spans="10:16" ht="27.5" customHeight="1" x14ac:dyDescent="0.35">
      <c r="J636" s="5" t="s">
        <v>1754</v>
      </c>
      <c r="K636" s="5" t="s">
        <v>11</v>
      </c>
      <c r="L636" s="5" t="s">
        <v>1755</v>
      </c>
      <c r="M636" s="29" t="s">
        <v>1756</v>
      </c>
      <c r="N636" s="5" t="s">
        <v>13</v>
      </c>
      <c r="O636" s="8">
        <v>1</v>
      </c>
      <c r="P636" s="24" t="s">
        <v>1966</v>
      </c>
    </row>
    <row r="637" spans="10:16" ht="27.5" customHeight="1" x14ac:dyDescent="0.35">
      <c r="J637" s="5" t="s">
        <v>1757</v>
      </c>
      <c r="K637" s="5" t="s">
        <v>11</v>
      </c>
      <c r="L637" s="5" t="s">
        <v>1758</v>
      </c>
      <c r="M637" s="29" t="s">
        <v>1759</v>
      </c>
      <c r="N637" s="5" t="s">
        <v>13</v>
      </c>
      <c r="O637" s="8">
        <v>1</v>
      </c>
      <c r="P637" s="24" t="s">
        <v>1966</v>
      </c>
    </row>
    <row r="638" spans="10:16" ht="27.5" customHeight="1" x14ac:dyDescent="0.35">
      <c r="J638" s="5" t="s">
        <v>1760</v>
      </c>
      <c r="K638" s="5" t="s">
        <v>11</v>
      </c>
      <c r="L638" s="5" t="s">
        <v>1761</v>
      </c>
      <c r="M638" s="29" t="s">
        <v>1762</v>
      </c>
      <c r="N638" s="5" t="s">
        <v>13</v>
      </c>
      <c r="O638" s="8">
        <v>5</v>
      </c>
      <c r="P638" s="24" t="s">
        <v>1966</v>
      </c>
    </row>
    <row r="639" spans="10:16" ht="27.5" customHeight="1" x14ac:dyDescent="0.35">
      <c r="J639" s="5" t="s">
        <v>1763</v>
      </c>
      <c r="K639" s="5" t="s">
        <v>11</v>
      </c>
      <c r="L639" s="5" t="s">
        <v>1764</v>
      </c>
      <c r="M639" s="29" t="s">
        <v>1765</v>
      </c>
      <c r="N639" s="5" t="s">
        <v>13</v>
      </c>
      <c r="O639" s="8">
        <v>1</v>
      </c>
      <c r="P639" s="24" t="s">
        <v>1966</v>
      </c>
    </row>
    <row r="640" spans="10:16" ht="27.5" customHeight="1" x14ac:dyDescent="0.35">
      <c r="J640" s="5" t="s">
        <v>1766</v>
      </c>
      <c r="K640" s="5" t="s">
        <v>11</v>
      </c>
      <c r="L640" s="5" t="s">
        <v>1767</v>
      </c>
      <c r="M640" s="29" t="s">
        <v>1768</v>
      </c>
      <c r="N640" s="5" t="s">
        <v>13</v>
      </c>
      <c r="O640" s="8">
        <v>1</v>
      </c>
      <c r="P640" s="24" t="s">
        <v>1966</v>
      </c>
    </row>
    <row r="641" spans="10:16" ht="27.5" customHeight="1" x14ac:dyDescent="0.35">
      <c r="J641" s="5" t="s">
        <v>1769</v>
      </c>
      <c r="K641" s="5" t="s">
        <v>11</v>
      </c>
      <c r="L641" s="5" t="s">
        <v>1770</v>
      </c>
      <c r="M641" s="29" t="s">
        <v>1771</v>
      </c>
      <c r="N641" s="5" t="s">
        <v>13</v>
      </c>
      <c r="O641" s="8">
        <v>1</v>
      </c>
      <c r="P641" s="24" t="s">
        <v>1966</v>
      </c>
    </row>
    <row r="642" spans="10:16" ht="27.5" customHeight="1" x14ac:dyDescent="0.35">
      <c r="J642" s="5" t="s">
        <v>1772</v>
      </c>
      <c r="K642" s="5" t="s">
        <v>11</v>
      </c>
      <c r="L642" s="5" t="s">
        <v>1773</v>
      </c>
      <c r="M642" s="29" t="s">
        <v>1774</v>
      </c>
      <c r="N642" s="5" t="s">
        <v>13</v>
      </c>
      <c r="O642" s="8">
        <v>1</v>
      </c>
      <c r="P642" s="24" t="s">
        <v>1966</v>
      </c>
    </row>
    <row r="643" spans="10:16" ht="27.5" customHeight="1" x14ac:dyDescent="0.35">
      <c r="J643" s="5" t="s">
        <v>1775</v>
      </c>
      <c r="K643" s="5" t="s">
        <v>11</v>
      </c>
      <c r="L643" s="5" t="s">
        <v>1776</v>
      </c>
      <c r="M643" s="29" t="s">
        <v>1777</v>
      </c>
      <c r="N643" s="5" t="s">
        <v>13</v>
      </c>
      <c r="O643" s="8">
        <v>2</v>
      </c>
      <c r="P643" s="24" t="s">
        <v>1966</v>
      </c>
    </row>
    <row r="644" spans="10:16" ht="27.5" customHeight="1" x14ac:dyDescent="0.35">
      <c r="J644" s="5" t="s">
        <v>1778</v>
      </c>
      <c r="K644" s="5" t="s">
        <v>11</v>
      </c>
      <c r="L644" s="5" t="s">
        <v>1779</v>
      </c>
      <c r="M644" s="29" t="s">
        <v>1780</v>
      </c>
      <c r="N644" s="5" t="s">
        <v>13</v>
      </c>
      <c r="O644" s="8">
        <v>2</v>
      </c>
      <c r="P644" s="24" t="s">
        <v>1966</v>
      </c>
    </row>
    <row r="645" spans="10:16" ht="27.5" customHeight="1" x14ac:dyDescent="0.35">
      <c r="J645" s="5" t="s">
        <v>1781</v>
      </c>
      <c r="K645" s="5" t="s">
        <v>11</v>
      </c>
      <c r="L645" s="5" t="s">
        <v>1782</v>
      </c>
      <c r="M645" s="29" t="s">
        <v>1783</v>
      </c>
      <c r="N645" s="5" t="s">
        <v>13</v>
      </c>
      <c r="O645" s="8">
        <v>39</v>
      </c>
      <c r="P645" s="24" t="s">
        <v>1966</v>
      </c>
    </row>
    <row r="646" spans="10:16" ht="27.5" customHeight="1" x14ac:dyDescent="0.35">
      <c r="J646" s="5" t="s">
        <v>1784</v>
      </c>
      <c r="K646" s="5" t="s">
        <v>11</v>
      </c>
      <c r="L646" s="5" t="s">
        <v>1785</v>
      </c>
      <c r="M646" s="29" t="s">
        <v>1786</v>
      </c>
      <c r="N646" s="5" t="s">
        <v>13</v>
      </c>
      <c r="O646" s="8">
        <v>11</v>
      </c>
      <c r="P646" s="24" t="s">
        <v>1966</v>
      </c>
    </row>
    <row r="647" spans="10:16" ht="27.5" customHeight="1" x14ac:dyDescent="0.35">
      <c r="J647" s="5" t="s">
        <v>1787</v>
      </c>
      <c r="K647" s="5" t="s">
        <v>11</v>
      </c>
      <c r="L647" s="5" t="s">
        <v>1788</v>
      </c>
      <c r="M647" s="29" t="s">
        <v>1789</v>
      </c>
      <c r="N647" s="5" t="s">
        <v>13</v>
      </c>
      <c r="O647" s="8">
        <v>6</v>
      </c>
      <c r="P647" s="24" t="s">
        <v>1966</v>
      </c>
    </row>
    <row r="648" spans="10:16" ht="27.5" customHeight="1" x14ac:dyDescent="0.35">
      <c r="J648" s="5" t="s">
        <v>1790</v>
      </c>
      <c r="K648" s="5" t="s">
        <v>11</v>
      </c>
      <c r="L648" s="5" t="s">
        <v>1791</v>
      </c>
      <c r="M648" s="29" t="s">
        <v>1792</v>
      </c>
      <c r="N648" s="5" t="s">
        <v>13</v>
      </c>
      <c r="O648" s="8">
        <v>1</v>
      </c>
      <c r="P648" s="24" t="s">
        <v>1966</v>
      </c>
    </row>
    <row r="649" spans="10:16" ht="27.5" customHeight="1" x14ac:dyDescent="0.35">
      <c r="J649" s="5" t="s">
        <v>1793</v>
      </c>
      <c r="K649" s="5" t="s">
        <v>11</v>
      </c>
      <c r="L649" s="5" t="s">
        <v>1794</v>
      </c>
      <c r="M649" s="29" t="s">
        <v>1795</v>
      </c>
      <c r="N649" s="5" t="s">
        <v>13</v>
      </c>
      <c r="O649" s="8">
        <v>10</v>
      </c>
      <c r="P649" s="24" t="s">
        <v>1966</v>
      </c>
    </row>
    <row r="650" spans="10:16" ht="27.5" customHeight="1" x14ac:dyDescent="0.35">
      <c r="J650" s="5" t="s">
        <v>1796</v>
      </c>
      <c r="K650" s="5" t="s">
        <v>11</v>
      </c>
      <c r="L650" s="5" t="s">
        <v>1797</v>
      </c>
      <c r="M650" s="29" t="s">
        <v>1798</v>
      </c>
      <c r="N650" s="5" t="s">
        <v>13</v>
      </c>
      <c r="O650" s="8">
        <v>2</v>
      </c>
      <c r="P650" s="24" t="s">
        <v>1966</v>
      </c>
    </row>
    <row r="651" spans="10:16" ht="27.5" customHeight="1" x14ac:dyDescent="0.35">
      <c r="J651" s="5" t="s">
        <v>1799</v>
      </c>
      <c r="K651" s="5" t="s">
        <v>11</v>
      </c>
      <c r="L651" s="5" t="s">
        <v>1800</v>
      </c>
      <c r="M651" s="29" t="s">
        <v>1801</v>
      </c>
      <c r="N651" s="5" t="s">
        <v>13</v>
      </c>
      <c r="O651" s="8">
        <v>3</v>
      </c>
      <c r="P651" s="24" t="s">
        <v>1966</v>
      </c>
    </row>
    <row r="652" spans="10:16" ht="27.5" customHeight="1" x14ac:dyDescent="0.35">
      <c r="J652" s="5" t="s">
        <v>1802</v>
      </c>
      <c r="K652" s="5" t="s">
        <v>11</v>
      </c>
      <c r="L652" s="5" t="s">
        <v>1803</v>
      </c>
      <c r="M652" s="29" t="s">
        <v>1804</v>
      </c>
      <c r="N652" s="5" t="s">
        <v>13</v>
      </c>
      <c r="O652" s="8">
        <v>2</v>
      </c>
      <c r="P652" s="24" t="s">
        <v>1966</v>
      </c>
    </row>
    <row r="653" spans="10:16" ht="27.5" customHeight="1" x14ac:dyDescent="0.35">
      <c r="J653" s="5" t="s">
        <v>1805</v>
      </c>
      <c r="K653" s="5" t="s">
        <v>11</v>
      </c>
      <c r="L653" s="5" t="s">
        <v>1806</v>
      </c>
      <c r="M653" s="29" t="s">
        <v>1807</v>
      </c>
      <c r="N653" s="5" t="s">
        <v>13</v>
      </c>
      <c r="O653" s="8">
        <v>1</v>
      </c>
      <c r="P653" s="24" t="s">
        <v>1966</v>
      </c>
    </row>
    <row r="654" spans="10:16" ht="27.5" customHeight="1" x14ac:dyDescent="0.35">
      <c r="J654" s="5" t="s">
        <v>1808</v>
      </c>
      <c r="K654" s="5" t="s">
        <v>11</v>
      </c>
      <c r="L654" s="5" t="s">
        <v>1809</v>
      </c>
      <c r="M654" s="29" t="s">
        <v>1810</v>
      </c>
      <c r="N654" s="5" t="s">
        <v>13</v>
      </c>
      <c r="O654" s="8">
        <v>1</v>
      </c>
      <c r="P654" s="24" t="s">
        <v>1966</v>
      </c>
    </row>
    <row r="655" spans="10:16" ht="27.5" customHeight="1" x14ac:dyDescent="0.35">
      <c r="J655" s="5" t="s">
        <v>1811</v>
      </c>
      <c r="K655" s="5" t="s">
        <v>11</v>
      </c>
      <c r="L655" s="5" t="s">
        <v>1812</v>
      </c>
      <c r="M655" s="29" t="s">
        <v>1813</v>
      </c>
      <c r="N655" s="5" t="s">
        <v>13</v>
      </c>
      <c r="O655" s="8">
        <v>1</v>
      </c>
      <c r="P655" s="24" t="s">
        <v>1966</v>
      </c>
    </row>
    <row r="656" spans="10:16" ht="27.5" customHeight="1" x14ac:dyDescent="0.35">
      <c r="J656" s="5" t="s">
        <v>1814</v>
      </c>
      <c r="K656" s="5" t="s">
        <v>11</v>
      </c>
      <c r="L656" s="5" t="s">
        <v>1815</v>
      </c>
      <c r="M656" s="29" t="s">
        <v>1816</v>
      </c>
      <c r="N656" s="5" t="s">
        <v>13</v>
      </c>
      <c r="O656" s="8">
        <v>1</v>
      </c>
      <c r="P656" s="24" t="s">
        <v>1966</v>
      </c>
    </row>
    <row r="657" spans="10:16" ht="27.5" customHeight="1" x14ac:dyDescent="0.35">
      <c r="J657" s="5" t="s">
        <v>1817</v>
      </c>
      <c r="K657" s="5" t="s">
        <v>11</v>
      </c>
      <c r="L657" s="5" t="s">
        <v>1818</v>
      </c>
      <c r="M657" s="29" t="s">
        <v>1819</v>
      </c>
      <c r="N657" s="5" t="s">
        <v>13</v>
      </c>
      <c r="O657" s="8">
        <v>1</v>
      </c>
      <c r="P657" s="24" t="s">
        <v>1966</v>
      </c>
    </row>
    <row r="658" spans="10:16" ht="27.5" customHeight="1" x14ac:dyDescent="0.35">
      <c r="J658" s="5" t="s">
        <v>1820</v>
      </c>
      <c r="K658" s="5" t="s">
        <v>11</v>
      </c>
      <c r="L658" s="5" t="s">
        <v>1821</v>
      </c>
      <c r="M658" s="29" t="s">
        <v>1822</v>
      </c>
      <c r="N658" s="5" t="s">
        <v>13</v>
      </c>
      <c r="O658" s="8">
        <v>1</v>
      </c>
      <c r="P658" s="24" t="s">
        <v>1966</v>
      </c>
    </row>
    <row r="659" spans="10:16" ht="27.5" customHeight="1" x14ac:dyDescent="0.35">
      <c r="J659" s="5" t="s">
        <v>1823</v>
      </c>
      <c r="K659" s="5" t="s">
        <v>11</v>
      </c>
      <c r="L659" s="5" t="s">
        <v>1824</v>
      </c>
      <c r="M659" s="29" t="s">
        <v>1825</v>
      </c>
      <c r="N659" s="5" t="s">
        <v>13</v>
      </c>
      <c r="O659" s="8">
        <v>1</v>
      </c>
      <c r="P659" s="24" t="s">
        <v>1966</v>
      </c>
    </row>
    <row r="660" spans="10:16" ht="27.5" customHeight="1" x14ac:dyDescent="0.35">
      <c r="J660" s="5" t="s">
        <v>1826</v>
      </c>
      <c r="K660" s="5" t="s">
        <v>11</v>
      </c>
      <c r="L660" s="5" t="s">
        <v>1827</v>
      </c>
      <c r="M660" s="29" t="s">
        <v>1828</v>
      </c>
      <c r="N660" s="5" t="s">
        <v>13</v>
      </c>
      <c r="O660" s="8">
        <v>1</v>
      </c>
      <c r="P660" s="24" t="s">
        <v>1966</v>
      </c>
    </row>
    <row r="661" spans="10:16" ht="27.5" customHeight="1" x14ac:dyDescent="0.35">
      <c r="J661" s="5" t="s">
        <v>1829</v>
      </c>
      <c r="K661" s="5" t="s">
        <v>11</v>
      </c>
      <c r="L661" s="5" t="s">
        <v>1830</v>
      </c>
      <c r="M661" s="29" t="s">
        <v>1831</v>
      </c>
      <c r="N661" s="5" t="s">
        <v>13</v>
      </c>
      <c r="O661" s="8">
        <v>1</v>
      </c>
      <c r="P661" s="24" t="s">
        <v>1966</v>
      </c>
    </row>
    <row r="662" spans="10:16" ht="27.5" customHeight="1" x14ac:dyDescent="0.35">
      <c r="J662" s="5" t="s">
        <v>1832</v>
      </c>
      <c r="K662" s="5" t="s">
        <v>11</v>
      </c>
      <c r="L662" s="5" t="s">
        <v>1833</v>
      </c>
      <c r="M662" s="29" t="s">
        <v>1834</v>
      </c>
      <c r="N662" s="5" t="s">
        <v>13</v>
      </c>
      <c r="O662" s="8">
        <v>1</v>
      </c>
      <c r="P662" s="24" t="s">
        <v>1966</v>
      </c>
    </row>
    <row r="663" spans="10:16" ht="27.5" customHeight="1" x14ac:dyDescent="0.35">
      <c r="J663" s="5" t="s">
        <v>1835</v>
      </c>
      <c r="K663" s="5" t="s">
        <v>11</v>
      </c>
      <c r="L663" s="5" t="s">
        <v>1836</v>
      </c>
      <c r="M663" s="29" t="s">
        <v>1837</v>
      </c>
      <c r="N663" s="5" t="s">
        <v>13</v>
      </c>
      <c r="O663" s="8">
        <v>1</v>
      </c>
      <c r="P663" s="24" t="s">
        <v>1966</v>
      </c>
    </row>
    <row r="664" spans="10:16" ht="27.5" customHeight="1" x14ac:dyDescent="0.35">
      <c r="J664" s="5" t="s">
        <v>1838</v>
      </c>
      <c r="K664" s="5" t="s">
        <v>11</v>
      </c>
      <c r="L664" s="5" t="s">
        <v>1839</v>
      </c>
      <c r="M664" s="29" t="s">
        <v>1840</v>
      </c>
      <c r="N664" s="5" t="s">
        <v>13</v>
      </c>
      <c r="O664" s="8">
        <v>1</v>
      </c>
      <c r="P664" s="24" t="s">
        <v>1966</v>
      </c>
    </row>
    <row r="665" spans="10:16" ht="27.5" customHeight="1" x14ac:dyDescent="0.35">
      <c r="J665" s="5" t="s">
        <v>1841</v>
      </c>
      <c r="K665" s="5" t="s">
        <v>11</v>
      </c>
      <c r="L665" s="5" t="s">
        <v>1842</v>
      </c>
      <c r="M665" s="29" t="s">
        <v>1843</v>
      </c>
      <c r="N665" s="5" t="s">
        <v>13</v>
      </c>
      <c r="O665" s="8">
        <v>1</v>
      </c>
      <c r="P665" s="24" t="s">
        <v>1966</v>
      </c>
    </row>
    <row r="666" spans="10:16" ht="27.5" customHeight="1" x14ac:dyDescent="0.35">
      <c r="J666" s="5" t="s">
        <v>1844</v>
      </c>
      <c r="K666" s="5" t="s">
        <v>11</v>
      </c>
      <c r="L666" s="5" t="s">
        <v>1845</v>
      </c>
      <c r="M666" s="29" t="s">
        <v>1846</v>
      </c>
      <c r="N666" s="5" t="s">
        <v>13</v>
      </c>
      <c r="O666" s="8">
        <v>1</v>
      </c>
      <c r="P666" s="24" t="s">
        <v>1966</v>
      </c>
    </row>
    <row r="667" spans="10:16" ht="27.5" customHeight="1" x14ac:dyDescent="0.35">
      <c r="J667" s="5" t="s">
        <v>1847</v>
      </c>
      <c r="K667" s="5" t="s">
        <v>11</v>
      </c>
      <c r="L667" s="5" t="s">
        <v>1848</v>
      </c>
      <c r="M667" s="29" t="s">
        <v>1849</v>
      </c>
      <c r="N667" s="5" t="s">
        <v>13</v>
      </c>
      <c r="O667" s="8">
        <v>1</v>
      </c>
      <c r="P667" s="24" t="s">
        <v>1966</v>
      </c>
    </row>
    <row r="668" spans="10:16" ht="27.5" customHeight="1" x14ac:dyDescent="0.35">
      <c r="J668" s="5" t="s">
        <v>1850</v>
      </c>
      <c r="K668" s="5" t="s">
        <v>11</v>
      </c>
      <c r="L668" s="5" t="s">
        <v>1851</v>
      </c>
      <c r="M668" s="29" t="s">
        <v>1852</v>
      </c>
      <c r="N668" s="5" t="s">
        <v>13</v>
      </c>
      <c r="O668" s="8">
        <v>1</v>
      </c>
      <c r="P668" s="24" t="s">
        <v>1966</v>
      </c>
    </row>
    <row r="669" spans="10:16" ht="27.5" customHeight="1" x14ac:dyDescent="0.35">
      <c r="J669" s="5" t="s">
        <v>1853</v>
      </c>
      <c r="K669" s="5" t="s">
        <v>11</v>
      </c>
      <c r="L669" s="5" t="s">
        <v>1854</v>
      </c>
      <c r="M669" s="29" t="s">
        <v>1855</v>
      </c>
      <c r="N669" s="5" t="s">
        <v>13</v>
      </c>
      <c r="O669" s="8">
        <v>1</v>
      </c>
      <c r="P669" s="24" t="s">
        <v>1966</v>
      </c>
    </row>
    <row r="670" spans="10:16" ht="27.5" customHeight="1" x14ac:dyDescent="0.35">
      <c r="J670" s="9" t="s">
        <v>1856</v>
      </c>
      <c r="K670" s="9" t="s">
        <v>6</v>
      </c>
      <c r="L670" s="9" t="s">
        <v>6</v>
      </c>
      <c r="M670" s="27" t="s">
        <v>1857</v>
      </c>
      <c r="N670" s="9"/>
      <c r="O670" s="11">
        <v>0</v>
      </c>
      <c r="P670" s="11"/>
    </row>
    <row r="671" spans="10:16" ht="27.5" customHeight="1" x14ac:dyDescent="0.35">
      <c r="J671" s="5" t="s">
        <v>1858</v>
      </c>
      <c r="K671" s="5" t="s">
        <v>1</v>
      </c>
      <c r="L671" s="5" t="s">
        <v>1859</v>
      </c>
      <c r="M671" s="29" t="s">
        <v>1860</v>
      </c>
      <c r="N671" s="5" t="s">
        <v>13</v>
      </c>
      <c r="O671" s="8">
        <v>264</v>
      </c>
      <c r="P671" s="24" t="s">
        <v>1966</v>
      </c>
    </row>
    <row r="672" spans="10:16" ht="27.5" customHeight="1" x14ac:dyDescent="0.35">
      <c r="J672" s="5" t="s">
        <v>1861</v>
      </c>
      <c r="K672" s="5" t="s">
        <v>11</v>
      </c>
      <c r="L672" s="5" t="s">
        <v>1862</v>
      </c>
      <c r="M672" s="29" t="s">
        <v>1863</v>
      </c>
      <c r="N672" s="5" t="s">
        <v>13</v>
      </c>
      <c r="O672" s="8">
        <v>136</v>
      </c>
      <c r="P672" s="24" t="s">
        <v>1966</v>
      </c>
    </row>
    <row r="673" spans="10:16" ht="27.5" customHeight="1" x14ac:dyDescent="0.35">
      <c r="J673" s="5" t="s">
        <v>1864</v>
      </c>
      <c r="K673" s="5" t="s">
        <v>11</v>
      </c>
      <c r="L673" s="5" t="s">
        <v>1356</v>
      </c>
      <c r="M673" s="29" t="s">
        <v>1357</v>
      </c>
      <c r="N673" s="5" t="s">
        <v>13</v>
      </c>
      <c r="O673" s="8">
        <v>14</v>
      </c>
      <c r="P673" s="24" t="s">
        <v>1966</v>
      </c>
    </row>
    <row r="674" spans="10:16" ht="27.5" customHeight="1" x14ac:dyDescent="0.35">
      <c r="J674" s="5" t="s">
        <v>1865</v>
      </c>
      <c r="K674" s="5" t="s">
        <v>11</v>
      </c>
      <c r="L674" s="5" t="s">
        <v>1866</v>
      </c>
      <c r="M674" s="29" t="s">
        <v>1867</v>
      </c>
      <c r="N674" s="5" t="s">
        <v>13</v>
      </c>
      <c r="O674" s="8">
        <v>5</v>
      </c>
      <c r="P674" s="24" t="s">
        <v>1966</v>
      </c>
    </row>
    <row r="675" spans="10:16" ht="27.5" customHeight="1" x14ac:dyDescent="0.35">
      <c r="J675" s="5" t="s">
        <v>1868</v>
      </c>
      <c r="K675" s="5" t="s">
        <v>11</v>
      </c>
      <c r="L675" s="5" t="s">
        <v>1371</v>
      </c>
      <c r="M675" s="29" t="s">
        <v>1372</v>
      </c>
      <c r="N675" s="5" t="s">
        <v>37</v>
      </c>
      <c r="O675" s="8">
        <v>296.60000000000002</v>
      </c>
      <c r="P675" s="24" t="s">
        <v>1966</v>
      </c>
    </row>
    <row r="676" spans="10:16" ht="27.5" customHeight="1" x14ac:dyDescent="0.35">
      <c r="J676" s="5" t="s">
        <v>1869</v>
      </c>
      <c r="K676" s="5" t="s">
        <v>11</v>
      </c>
      <c r="L676" s="5" t="s">
        <v>1870</v>
      </c>
      <c r="M676" s="29" t="s">
        <v>1871</v>
      </c>
      <c r="N676" s="5" t="s">
        <v>13</v>
      </c>
      <c r="O676" s="8">
        <v>236</v>
      </c>
      <c r="P676" s="24" t="s">
        <v>1966</v>
      </c>
    </row>
    <row r="677" spans="10:16" ht="27.5" customHeight="1" x14ac:dyDescent="0.35">
      <c r="J677" s="5" t="s">
        <v>1872</v>
      </c>
      <c r="K677" s="5" t="s">
        <v>11</v>
      </c>
      <c r="L677" s="5" t="s">
        <v>1434</v>
      </c>
      <c r="M677" s="29" t="s">
        <v>1435</v>
      </c>
      <c r="N677" s="5" t="s">
        <v>13</v>
      </c>
      <c r="O677" s="8">
        <v>4</v>
      </c>
      <c r="P677" s="24" t="s">
        <v>1966</v>
      </c>
    </row>
    <row r="678" spans="10:16" ht="27.5" customHeight="1" x14ac:dyDescent="0.35">
      <c r="J678" s="9" t="s">
        <v>1873</v>
      </c>
      <c r="K678" s="9" t="s">
        <v>6</v>
      </c>
      <c r="L678" s="9" t="s">
        <v>6</v>
      </c>
      <c r="M678" s="27" t="s">
        <v>1874</v>
      </c>
      <c r="N678" s="9"/>
      <c r="O678" s="11">
        <v>0</v>
      </c>
      <c r="P678" s="11"/>
    </row>
    <row r="679" spans="10:16" ht="27.5" customHeight="1" x14ac:dyDescent="0.35">
      <c r="J679" s="5" t="s">
        <v>1875</v>
      </c>
      <c r="K679" s="5" t="s">
        <v>1</v>
      </c>
      <c r="L679" s="5" t="s">
        <v>1876</v>
      </c>
      <c r="M679" s="29" t="s">
        <v>1877</v>
      </c>
      <c r="N679" s="5" t="s">
        <v>37</v>
      </c>
      <c r="O679" s="8">
        <v>700</v>
      </c>
      <c r="P679" s="24" t="s">
        <v>1966</v>
      </c>
    </row>
    <row r="680" spans="10:16" ht="27.5" customHeight="1" x14ac:dyDescent="0.35">
      <c r="J680" s="5" t="s">
        <v>1878</v>
      </c>
      <c r="K680" s="5" t="s">
        <v>1</v>
      </c>
      <c r="L680" s="5" t="s">
        <v>1879</v>
      </c>
      <c r="M680" s="29" t="s">
        <v>1880</v>
      </c>
      <c r="N680" s="5" t="s">
        <v>37</v>
      </c>
      <c r="O680" s="8">
        <v>220</v>
      </c>
      <c r="P680" s="24" t="s">
        <v>1966</v>
      </c>
    </row>
    <row r="681" spans="10:16" ht="27.5" customHeight="1" x14ac:dyDescent="0.35">
      <c r="J681" s="5" t="s">
        <v>1881</v>
      </c>
      <c r="K681" s="5" t="s">
        <v>1</v>
      </c>
      <c r="L681" s="5" t="s">
        <v>1882</v>
      </c>
      <c r="M681" s="29" t="s">
        <v>1883</v>
      </c>
      <c r="N681" s="5" t="s">
        <v>13</v>
      </c>
      <c r="O681" s="8">
        <v>82</v>
      </c>
      <c r="P681" s="24" t="s">
        <v>1966</v>
      </c>
    </row>
    <row r="682" spans="10:16" ht="27.5" customHeight="1" x14ac:dyDescent="0.35">
      <c r="J682" s="5" t="s">
        <v>1884</v>
      </c>
      <c r="K682" s="5" t="s">
        <v>1</v>
      </c>
      <c r="L682" s="5" t="s">
        <v>1885</v>
      </c>
      <c r="M682" s="29" t="s">
        <v>1886</v>
      </c>
      <c r="N682" s="5" t="s">
        <v>13</v>
      </c>
      <c r="O682" s="8">
        <v>1</v>
      </c>
      <c r="P682" s="24" t="s">
        <v>1966</v>
      </c>
    </row>
    <row r="683" spans="10:16" ht="27.5" customHeight="1" x14ac:dyDescent="0.35">
      <c r="J683" s="5" t="s">
        <v>1887</v>
      </c>
      <c r="K683" s="5" t="s">
        <v>1</v>
      </c>
      <c r="L683" s="5" t="s">
        <v>1888</v>
      </c>
      <c r="M683" s="29" t="s">
        <v>1889</v>
      </c>
      <c r="N683" s="5" t="s">
        <v>13</v>
      </c>
      <c r="O683" s="8">
        <v>9</v>
      </c>
      <c r="P683" s="24" t="s">
        <v>1966</v>
      </c>
    </row>
    <row r="684" spans="10:16" ht="27.5" customHeight="1" x14ac:dyDescent="0.35">
      <c r="J684" s="5" t="s">
        <v>1890</v>
      </c>
      <c r="K684" s="5" t="s">
        <v>1</v>
      </c>
      <c r="L684" s="5" t="s">
        <v>1891</v>
      </c>
      <c r="M684" s="29" t="s">
        <v>1892</v>
      </c>
      <c r="N684" s="5" t="s">
        <v>13</v>
      </c>
      <c r="O684" s="8">
        <v>40</v>
      </c>
      <c r="P684" s="24" t="s">
        <v>1966</v>
      </c>
    </row>
    <row r="685" spans="10:16" ht="27.5" customHeight="1" x14ac:dyDescent="0.35">
      <c r="J685" s="5" t="s">
        <v>1893</v>
      </c>
      <c r="K685" s="5" t="s">
        <v>1</v>
      </c>
      <c r="L685" s="5" t="s">
        <v>1894</v>
      </c>
      <c r="M685" s="29" t="s">
        <v>1895</v>
      </c>
      <c r="N685" s="5" t="s">
        <v>13</v>
      </c>
      <c r="O685" s="8">
        <v>40</v>
      </c>
      <c r="P685" s="24" t="s">
        <v>1966</v>
      </c>
    </row>
    <row r="686" spans="10:16" ht="27.5" customHeight="1" x14ac:dyDescent="0.35">
      <c r="J686" s="5" t="s">
        <v>1896</v>
      </c>
      <c r="K686" s="5" t="s">
        <v>1</v>
      </c>
      <c r="L686" s="5" t="s">
        <v>1897</v>
      </c>
      <c r="M686" s="29" t="s">
        <v>1898</v>
      </c>
      <c r="N686" s="5" t="s">
        <v>13</v>
      </c>
      <c r="O686" s="8">
        <v>280</v>
      </c>
      <c r="P686" s="24" t="s">
        <v>1966</v>
      </c>
    </row>
    <row r="687" spans="10:16" ht="27.5" customHeight="1" x14ac:dyDescent="0.35">
      <c r="J687" s="5" t="s">
        <v>1899</v>
      </c>
      <c r="K687" s="5" t="s">
        <v>1</v>
      </c>
      <c r="L687" s="5" t="s">
        <v>1900</v>
      </c>
      <c r="M687" s="29" t="s">
        <v>1901</v>
      </c>
      <c r="N687" s="5" t="s">
        <v>13</v>
      </c>
      <c r="O687" s="8">
        <v>20</v>
      </c>
      <c r="P687" s="24" t="s">
        <v>1966</v>
      </c>
    </row>
    <row r="688" spans="10:16" ht="27.5" customHeight="1" x14ac:dyDescent="0.35">
      <c r="J688" s="5" t="s">
        <v>1902</v>
      </c>
      <c r="K688" s="5" t="s">
        <v>1</v>
      </c>
      <c r="L688" s="5" t="s">
        <v>1903</v>
      </c>
      <c r="M688" s="29" t="s">
        <v>1904</v>
      </c>
      <c r="N688" s="5" t="s">
        <v>13</v>
      </c>
      <c r="O688" s="8">
        <v>66</v>
      </c>
      <c r="P688" s="24" t="s">
        <v>1966</v>
      </c>
    </row>
    <row r="689" spans="10:16" ht="27.5" customHeight="1" x14ac:dyDescent="0.35">
      <c r="J689" s="5" t="s">
        <v>1905</v>
      </c>
      <c r="K689" s="5" t="s">
        <v>1</v>
      </c>
      <c r="L689" s="5" t="s">
        <v>1906</v>
      </c>
      <c r="M689" s="29" t="s">
        <v>1907</v>
      </c>
      <c r="N689" s="5" t="s">
        <v>13</v>
      </c>
      <c r="O689" s="8">
        <v>83</v>
      </c>
      <c r="P689" s="24" t="s">
        <v>1966</v>
      </c>
    </row>
    <row r="690" spans="10:16" ht="27.5" customHeight="1" x14ac:dyDescent="0.35">
      <c r="J690" s="5" t="s">
        <v>1908</v>
      </c>
      <c r="K690" s="5" t="s">
        <v>11</v>
      </c>
      <c r="L690" s="5" t="s">
        <v>1909</v>
      </c>
      <c r="M690" s="29" t="s">
        <v>1910</v>
      </c>
      <c r="N690" s="5" t="s">
        <v>13</v>
      </c>
      <c r="O690" s="8">
        <v>3</v>
      </c>
      <c r="P690" s="24" t="s">
        <v>1966</v>
      </c>
    </row>
    <row r="691" spans="10:16" ht="27.5" customHeight="1" x14ac:dyDescent="0.35">
      <c r="J691" s="5" t="s">
        <v>1911</v>
      </c>
      <c r="K691" s="5" t="s">
        <v>11</v>
      </c>
      <c r="L691" s="5" t="s">
        <v>1912</v>
      </c>
      <c r="M691" s="29" t="s">
        <v>1913</v>
      </c>
      <c r="N691" s="5" t="s">
        <v>13</v>
      </c>
      <c r="O691" s="8">
        <v>2</v>
      </c>
      <c r="P691" s="24" t="s">
        <v>1966</v>
      </c>
    </row>
    <row r="692" spans="10:16" ht="27.5" customHeight="1" x14ac:dyDescent="0.35">
      <c r="J692" s="5" t="s">
        <v>1914</v>
      </c>
      <c r="K692" s="5" t="s">
        <v>11</v>
      </c>
      <c r="L692" s="5" t="s">
        <v>1915</v>
      </c>
      <c r="M692" s="29" t="s">
        <v>1916</v>
      </c>
      <c r="N692" s="5" t="s">
        <v>13</v>
      </c>
      <c r="O692" s="8">
        <v>21</v>
      </c>
      <c r="P692" s="24" t="s">
        <v>1966</v>
      </c>
    </row>
    <row r="693" spans="10:16" ht="27.5" customHeight="1" x14ac:dyDescent="0.35">
      <c r="J693" s="5" t="s">
        <v>1917</v>
      </c>
      <c r="K693" s="5" t="s">
        <v>11</v>
      </c>
      <c r="L693" s="5" t="s">
        <v>1918</v>
      </c>
      <c r="M693" s="29" t="s">
        <v>1919</v>
      </c>
      <c r="N693" s="5" t="s">
        <v>13</v>
      </c>
      <c r="O693" s="8">
        <v>2</v>
      </c>
      <c r="P693" s="24" t="s">
        <v>1966</v>
      </c>
    </row>
    <row r="694" spans="10:16" ht="27.5" customHeight="1" x14ac:dyDescent="0.35">
      <c r="J694" s="5" t="s">
        <v>1920</v>
      </c>
      <c r="K694" s="5" t="s">
        <v>11</v>
      </c>
      <c r="L694" s="5" t="s">
        <v>1921</v>
      </c>
      <c r="M694" s="29" t="s">
        <v>1922</v>
      </c>
      <c r="N694" s="5" t="s">
        <v>13</v>
      </c>
      <c r="O694" s="8">
        <v>2</v>
      </c>
      <c r="P694" s="24" t="s">
        <v>1966</v>
      </c>
    </row>
    <row r="695" spans="10:16" ht="27.5" customHeight="1" x14ac:dyDescent="0.35">
      <c r="J695" s="5" t="s">
        <v>1923</v>
      </c>
      <c r="K695" s="5" t="s">
        <v>1</v>
      </c>
      <c r="L695" s="5" t="s">
        <v>1924</v>
      </c>
      <c r="M695" s="29" t="s">
        <v>1925</v>
      </c>
      <c r="N695" s="5" t="s">
        <v>37</v>
      </c>
      <c r="O695" s="8">
        <v>20</v>
      </c>
      <c r="P695" s="24" t="s">
        <v>1966</v>
      </c>
    </row>
    <row r="696" spans="10:16" ht="27.5" customHeight="1" x14ac:dyDescent="0.35">
      <c r="J696" s="5" t="s">
        <v>1926</v>
      </c>
      <c r="K696" s="5" t="s">
        <v>11</v>
      </c>
      <c r="L696" s="5" t="s">
        <v>1927</v>
      </c>
      <c r="M696" s="29" t="s">
        <v>1928</v>
      </c>
      <c r="N696" s="5" t="s">
        <v>37</v>
      </c>
      <c r="O696" s="8">
        <v>4</v>
      </c>
      <c r="P696" s="24" t="s">
        <v>1966</v>
      </c>
    </row>
    <row r="697" spans="10:16" ht="27.5" customHeight="1" x14ac:dyDescent="0.35">
      <c r="J697" s="5" t="s">
        <v>1929</v>
      </c>
      <c r="K697" s="5" t="s">
        <v>1</v>
      </c>
      <c r="L697" s="5" t="s">
        <v>1930</v>
      </c>
      <c r="M697" s="29" t="s">
        <v>1931</v>
      </c>
      <c r="N697" s="5" t="s">
        <v>13</v>
      </c>
      <c r="O697" s="8">
        <v>8</v>
      </c>
      <c r="P697" s="24" t="s">
        <v>1966</v>
      </c>
    </row>
    <row r="698" spans="10:16" ht="27.5" customHeight="1" x14ac:dyDescent="0.35">
      <c r="J698" s="5" t="s">
        <v>1932</v>
      </c>
      <c r="K698" s="5" t="s">
        <v>11</v>
      </c>
      <c r="L698" s="5" t="s">
        <v>1933</v>
      </c>
      <c r="M698" s="29" t="s">
        <v>1934</v>
      </c>
      <c r="N698" s="5" t="s">
        <v>13</v>
      </c>
      <c r="O698" s="8">
        <v>1</v>
      </c>
      <c r="P698" s="24" t="s">
        <v>1966</v>
      </c>
    </row>
    <row r="699" spans="10:16" ht="27.5" customHeight="1" x14ac:dyDescent="0.35">
      <c r="J699" s="5" t="s">
        <v>1935</v>
      </c>
      <c r="K699" s="5" t="s">
        <v>11</v>
      </c>
      <c r="L699" s="5" t="s">
        <v>1936</v>
      </c>
      <c r="M699" s="29" t="s">
        <v>1937</v>
      </c>
      <c r="N699" s="5" t="s">
        <v>13</v>
      </c>
      <c r="O699" s="8">
        <v>1</v>
      </c>
      <c r="P699" s="24" t="s">
        <v>1966</v>
      </c>
    </row>
    <row r="700" spans="10:16" ht="27.5" customHeight="1" x14ac:dyDescent="0.35">
      <c r="J700" s="5" t="s">
        <v>1938</v>
      </c>
      <c r="K700" s="5" t="s">
        <v>1</v>
      </c>
      <c r="L700" s="5" t="s">
        <v>1939</v>
      </c>
      <c r="M700" s="29" t="s">
        <v>1940</v>
      </c>
      <c r="N700" s="5" t="s">
        <v>37</v>
      </c>
      <c r="O700" s="8">
        <v>70</v>
      </c>
      <c r="P700" s="24" t="s">
        <v>1966</v>
      </c>
    </row>
    <row r="701" spans="10:16" ht="27.5" customHeight="1" x14ac:dyDescent="0.35">
      <c r="J701" s="9" t="s">
        <v>1941</v>
      </c>
      <c r="K701" s="9" t="s">
        <v>6</v>
      </c>
      <c r="L701" s="9" t="s">
        <v>6</v>
      </c>
      <c r="M701" s="27" t="s">
        <v>1942</v>
      </c>
      <c r="N701" s="9"/>
      <c r="O701" s="11">
        <v>0</v>
      </c>
      <c r="P701" s="11"/>
    </row>
    <row r="702" spans="10:16" ht="27.5" customHeight="1" x14ac:dyDescent="0.35">
      <c r="J702" s="15" t="s">
        <v>1943</v>
      </c>
      <c r="K702" s="15" t="s">
        <v>6</v>
      </c>
      <c r="L702" s="15" t="s">
        <v>6</v>
      </c>
      <c r="M702" s="28" t="s">
        <v>1944</v>
      </c>
      <c r="N702" s="15"/>
      <c r="O702" s="17">
        <v>0</v>
      </c>
      <c r="P702" s="17"/>
    </row>
    <row r="703" spans="10:16" ht="27.5" customHeight="1" x14ac:dyDescent="0.35">
      <c r="J703" s="5" t="s">
        <v>1945</v>
      </c>
      <c r="K703" s="5" t="s">
        <v>1</v>
      </c>
      <c r="L703" s="5" t="s">
        <v>1946</v>
      </c>
      <c r="M703" s="29" t="s">
        <v>1947</v>
      </c>
      <c r="N703" s="5" t="s">
        <v>51</v>
      </c>
      <c r="O703" s="8">
        <v>6.32</v>
      </c>
      <c r="P703" s="24" t="s">
        <v>1966</v>
      </c>
    </row>
    <row r="704" spans="10:16" ht="27.5" customHeight="1" x14ac:dyDescent="0.35">
      <c r="J704" s="5" t="s">
        <v>1948</v>
      </c>
      <c r="K704" s="5" t="s">
        <v>11</v>
      </c>
      <c r="L704" s="5" t="s">
        <v>1949</v>
      </c>
      <c r="M704" s="29" t="s">
        <v>1950</v>
      </c>
      <c r="N704" s="5" t="s">
        <v>13</v>
      </c>
      <c r="O704" s="8">
        <v>1</v>
      </c>
      <c r="P704" s="24" t="s">
        <v>1966</v>
      </c>
    </row>
    <row r="705" spans="10:16" ht="27.5" customHeight="1" x14ac:dyDescent="0.35">
      <c r="J705" s="15" t="s">
        <v>1951</v>
      </c>
      <c r="K705" s="15" t="s">
        <v>6</v>
      </c>
      <c r="L705" s="15" t="s">
        <v>6</v>
      </c>
      <c r="M705" s="28" t="s">
        <v>1952</v>
      </c>
      <c r="N705" s="15"/>
      <c r="O705" s="17">
        <v>0</v>
      </c>
      <c r="P705" s="17"/>
    </row>
    <row r="706" spans="10:16" ht="27.5" customHeight="1" x14ac:dyDescent="0.35">
      <c r="J706" s="5" t="s">
        <v>1953</v>
      </c>
      <c r="K706" s="5" t="s">
        <v>1</v>
      </c>
      <c r="L706" s="5" t="s">
        <v>1954</v>
      </c>
      <c r="M706" s="29" t="s">
        <v>1955</v>
      </c>
      <c r="N706" s="5" t="s">
        <v>51</v>
      </c>
      <c r="O706" s="8">
        <v>683.2</v>
      </c>
      <c r="P706" s="24" t="s">
        <v>1966</v>
      </c>
    </row>
    <row r="707" spans="10:16" ht="27.5" customHeight="1" x14ac:dyDescent="0.35">
      <c r="J707" s="15" t="s">
        <v>1956</v>
      </c>
      <c r="K707" s="15" t="s">
        <v>6</v>
      </c>
      <c r="L707" s="15" t="s">
        <v>6</v>
      </c>
      <c r="M707" s="28" t="s">
        <v>1957</v>
      </c>
      <c r="N707" s="15"/>
      <c r="O707" s="17">
        <v>0</v>
      </c>
      <c r="P707" s="17"/>
    </row>
    <row r="708" spans="10:16" ht="27.5" customHeight="1" x14ac:dyDescent="0.35">
      <c r="J708" s="5" t="s">
        <v>1958</v>
      </c>
      <c r="K708" s="5" t="s">
        <v>11</v>
      </c>
      <c r="L708" s="5" t="s">
        <v>1959</v>
      </c>
      <c r="M708" s="29" t="s">
        <v>1960</v>
      </c>
      <c r="N708" s="5" t="s">
        <v>37</v>
      </c>
      <c r="O708" s="8">
        <v>8.25</v>
      </c>
      <c r="P708" s="24" t="s">
        <v>1966</v>
      </c>
    </row>
    <row r="709" spans="10:16" ht="27.5" customHeight="1" x14ac:dyDescent="0.35">
      <c r="J709" s="9" t="s">
        <v>1961</v>
      </c>
      <c r="K709" s="9" t="s">
        <v>6</v>
      </c>
      <c r="L709" s="9" t="s">
        <v>6</v>
      </c>
      <c r="M709" s="27" t="s">
        <v>1962</v>
      </c>
      <c r="N709" s="9"/>
      <c r="O709" s="11">
        <v>0</v>
      </c>
      <c r="P709" s="11"/>
    </row>
    <row r="710" spans="10:16" ht="27.5" customHeight="1" x14ac:dyDescent="0.35">
      <c r="J710" s="5" t="s">
        <v>1963</v>
      </c>
      <c r="K710" s="5" t="s">
        <v>11</v>
      </c>
      <c r="L710" s="5" t="s">
        <v>1964</v>
      </c>
      <c r="M710" s="29" t="s">
        <v>1965</v>
      </c>
      <c r="N710" s="5" t="s">
        <v>27</v>
      </c>
      <c r="O710" s="8">
        <v>3213</v>
      </c>
      <c r="P710" s="24" t="s">
        <v>1966</v>
      </c>
    </row>
  </sheetData>
  <autoFilter ref="J14:P710" xr:uid="{C84599FD-FD60-49D5-BE1C-EA29A973FA44}"/>
  <mergeCells count="4">
    <mergeCell ref="J2:P2"/>
    <mergeCell ref="J3:P3"/>
    <mergeCell ref="J4:P4"/>
    <mergeCell ref="J12:P12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9A56-7D1C-47F5-A547-A22AD12912BF}">
  <dimension ref="B1:M1627"/>
  <sheetViews>
    <sheetView view="pageBreakPreview" topLeftCell="A1609" zoomScale="85" zoomScaleNormal="85" zoomScaleSheetLayoutView="85" workbookViewId="0">
      <selection activeCell="L1628" sqref="L1628"/>
    </sheetView>
  </sheetViews>
  <sheetFormatPr defaultRowHeight="14.5" x14ac:dyDescent="0.35"/>
  <cols>
    <col min="2" max="3" width="16.08984375" style="4" customWidth="1"/>
    <col min="4" max="4" width="66.54296875" customWidth="1"/>
    <col min="5" max="5" width="8.90625" style="4" customWidth="1"/>
    <col min="6" max="7" width="11.1796875" style="7" hidden="1" customWidth="1"/>
    <col min="8" max="8" width="8.81640625" style="7" bestFit="1" customWidth="1"/>
    <col min="9" max="9" width="14.36328125" style="7" customWidth="1"/>
    <col min="10" max="10" width="13.81640625" style="7" customWidth="1"/>
  </cols>
  <sheetData>
    <row r="1" spans="2:11" x14ac:dyDescent="0.35">
      <c r="D1" s="4"/>
      <c r="E1" s="1"/>
      <c r="F1" s="6"/>
      <c r="K1" s="7"/>
    </row>
    <row r="2" spans="2:11" ht="18.5" x14ac:dyDescent="0.35">
      <c r="B2" s="106" t="s">
        <v>2640</v>
      </c>
      <c r="C2" s="106"/>
      <c r="D2" s="106"/>
      <c r="E2" s="106"/>
      <c r="F2" s="106"/>
      <c r="G2" s="106"/>
      <c r="H2" s="106"/>
      <c r="I2" s="106"/>
      <c r="J2" s="106"/>
      <c r="K2" s="109"/>
    </row>
    <row r="3" spans="2:11" ht="18.5" x14ac:dyDescent="0.35">
      <c r="B3" s="106" t="s">
        <v>2641</v>
      </c>
      <c r="C3" s="106"/>
      <c r="D3" s="106"/>
      <c r="E3" s="106"/>
      <c r="F3" s="106"/>
      <c r="G3" s="106"/>
      <c r="H3" s="106"/>
      <c r="I3" s="106"/>
      <c r="J3" s="106"/>
      <c r="K3" s="109"/>
    </row>
    <row r="4" spans="2:11" ht="19" thickBot="1" x14ac:dyDescent="0.4">
      <c r="B4" s="108" t="s">
        <v>2642</v>
      </c>
      <c r="C4" s="108"/>
      <c r="D4" s="108"/>
      <c r="E4" s="108"/>
      <c r="F4" s="108"/>
      <c r="G4" s="108"/>
      <c r="H4" s="108"/>
      <c r="I4" s="108"/>
      <c r="J4" s="108"/>
      <c r="K4" s="110"/>
    </row>
    <row r="5" spans="2:11" x14ac:dyDescent="0.35">
      <c r="D5" s="4"/>
      <c r="E5" s="1"/>
      <c r="F5" s="6"/>
      <c r="K5" s="7"/>
    </row>
    <row r="6" spans="2:11" x14ac:dyDescent="0.35">
      <c r="B6" s="105" t="s">
        <v>2635</v>
      </c>
      <c r="D6" s="4"/>
      <c r="E6" s="1"/>
      <c r="F6" s="6"/>
      <c r="K6" s="7"/>
    </row>
    <row r="7" spans="2:11" x14ac:dyDescent="0.35">
      <c r="B7" s="105" t="s">
        <v>2636</v>
      </c>
      <c r="D7" s="4"/>
      <c r="E7" s="1"/>
      <c r="F7" s="6"/>
      <c r="K7" s="7"/>
    </row>
    <row r="8" spans="2:11" x14ac:dyDescent="0.35">
      <c r="B8" s="105" t="s">
        <v>2637</v>
      </c>
      <c r="D8" s="4"/>
      <c r="E8" s="1"/>
      <c r="F8" s="6"/>
      <c r="K8" s="7"/>
    </row>
    <row r="9" spans="2:11" x14ac:dyDescent="0.35">
      <c r="B9" s="105" t="s">
        <v>2638</v>
      </c>
      <c r="D9" s="4"/>
      <c r="E9" s="1"/>
      <c r="F9" s="6"/>
      <c r="K9" s="7"/>
    </row>
    <row r="10" spans="2:11" x14ac:dyDescent="0.35">
      <c r="B10" s="105" t="s">
        <v>2639</v>
      </c>
      <c r="D10" s="4"/>
      <c r="E10" s="1"/>
      <c r="F10" s="6"/>
      <c r="K10" s="7"/>
    </row>
    <row r="12" spans="2:11" ht="18.5" x14ac:dyDescent="0.35">
      <c r="B12" s="106" t="s">
        <v>2643</v>
      </c>
      <c r="C12" s="106"/>
      <c r="D12" s="106"/>
      <c r="E12" s="106"/>
      <c r="F12" s="106"/>
      <c r="G12" s="106"/>
      <c r="H12" s="106"/>
      <c r="I12" s="106"/>
      <c r="J12" s="106"/>
    </row>
    <row r="14" spans="2:11" ht="43.5" x14ac:dyDescent="0.35">
      <c r="B14" s="40" t="s">
        <v>2543</v>
      </c>
      <c r="C14" s="40" t="s">
        <v>2544</v>
      </c>
      <c r="D14" s="40" t="s">
        <v>2545</v>
      </c>
      <c r="E14" s="40" t="s">
        <v>2546</v>
      </c>
      <c r="F14" s="41" t="s">
        <v>2547</v>
      </c>
      <c r="G14" s="41" t="s">
        <v>2548</v>
      </c>
      <c r="H14" s="41" t="s">
        <v>2547</v>
      </c>
      <c r="I14" s="41" t="s">
        <v>2548</v>
      </c>
      <c r="J14" s="41" t="s">
        <v>2549</v>
      </c>
    </row>
    <row r="15" spans="2:11" x14ac:dyDescent="0.35">
      <c r="B15" s="31" t="s">
        <v>11</v>
      </c>
      <c r="C15" s="31" t="s">
        <v>1967</v>
      </c>
      <c r="D15" s="32" t="s">
        <v>1968</v>
      </c>
      <c r="E15" s="31" t="s">
        <v>1969</v>
      </c>
      <c r="F15" s="33">
        <v>973.93999999999994</v>
      </c>
      <c r="G15" s="33">
        <v>980.59999999999991</v>
      </c>
      <c r="H15" s="33"/>
      <c r="I15" s="33">
        <v>973.93999999999994</v>
      </c>
      <c r="J15" s="33">
        <v>980.59999999999991</v>
      </c>
    </row>
    <row r="16" spans="2:11" x14ac:dyDescent="0.35">
      <c r="B16" s="5" t="s">
        <v>1</v>
      </c>
      <c r="C16" s="5">
        <v>88264</v>
      </c>
      <c r="D16" s="2" t="s">
        <v>1970</v>
      </c>
      <c r="E16" s="5" t="s">
        <v>1971</v>
      </c>
      <c r="F16" s="8">
        <v>28.55</v>
      </c>
      <c r="G16" s="8">
        <v>30.78</v>
      </c>
      <c r="H16" s="8">
        <v>0.99</v>
      </c>
      <c r="I16" s="8">
        <v>28.84</v>
      </c>
      <c r="J16" s="8">
        <v>31.09</v>
      </c>
    </row>
    <row r="17" spans="2:10" x14ac:dyDescent="0.35">
      <c r="B17" s="5" t="s">
        <v>1</v>
      </c>
      <c r="C17" s="5">
        <v>88316</v>
      </c>
      <c r="D17" s="2" t="s">
        <v>1972</v>
      </c>
      <c r="E17" s="5" t="s">
        <v>1971</v>
      </c>
      <c r="F17" s="8">
        <v>30.99</v>
      </c>
      <c r="G17" s="8">
        <v>33.15</v>
      </c>
      <c r="H17" s="8">
        <v>1.32</v>
      </c>
      <c r="I17" s="8">
        <v>23.48</v>
      </c>
      <c r="J17" s="8">
        <v>25.11</v>
      </c>
    </row>
    <row r="18" spans="2:10" x14ac:dyDescent="0.35">
      <c r="B18" s="5" t="s">
        <v>1</v>
      </c>
      <c r="C18" s="5">
        <v>88247</v>
      </c>
      <c r="D18" s="2" t="s">
        <v>1973</v>
      </c>
      <c r="E18" s="5" t="s">
        <v>1971</v>
      </c>
      <c r="F18" s="8">
        <v>32.119999999999997</v>
      </c>
      <c r="G18" s="8">
        <v>34.39</v>
      </c>
      <c r="H18" s="8">
        <v>1.32</v>
      </c>
      <c r="I18" s="8">
        <v>24.33</v>
      </c>
      <c r="J18" s="8">
        <v>26.05</v>
      </c>
    </row>
    <row r="19" spans="2:10" ht="29" x14ac:dyDescent="0.35">
      <c r="B19" s="5" t="s">
        <v>1974</v>
      </c>
      <c r="C19" s="5" t="s">
        <v>1975</v>
      </c>
      <c r="D19" s="2" t="s">
        <v>1976</v>
      </c>
      <c r="E19" s="5" t="s">
        <v>1977</v>
      </c>
      <c r="F19" s="8">
        <v>882.28</v>
      </c>
      <c r="G19" s="8">
        <v>882.28</v>
      </c>
      <c r="H19" s="8">
        <v>1</v>
      </c>
      <c r="I19" s="8">
        <v>882.28</v>
      </c>
      <c r="J19" s="8">
        <v>882.28</v>
      </c>
    </row>
    <row r="20" spans="2:10" x14ac:dyDescent="0.35">
      <c r="B20" s="34"/>
      <c r="C20" s="35"/>
      <c r="D20" s="36"/>
      <c r="E20" s="35"/>
      <c r="F20" s="37"/>
      <c r="G20" s="37"/>
      <c r="H20" s="37"/>
      <c r="I20" s="37"/>
      <c r="J20" s="38"/>
    </row>
    <row r="21" spans="2:10" ht="43.5" x14ac:dyDescent="0.35">
      <c r="B21" s="31" t="s">
        <v>11</v>
      </c>
      <c r="C21" s="31" t="s">
        <v>1978</v>
      </c>
      <c r="D21" s="32" t="s">
        <v>1979</v>
      </c>
      <c r="E21" s="31" t="s">
        <v>51</v>
      </c>
      <c r="F21" s="33">
        <v>279.24</v>
      </c>
      <c r="G21" s="33">
        <v>283.03000000000003</v>
      </c>
      <c r="H21" s="33"/>
      <c r="I21" s="33">
        <v>279.24</v>
      </c>
      <c r="J21" s="33">
        <v>283.03000000000003</v>
      </c>
    </row>
    <row r="22" spans="2:10" ht="43.5" x14ac:dyDescent="0.35">
      <c r="B22" s="5" t="s">
        <v>1</v>
      </c>
      <c r="C22" s="5">
        <v>97083</v>
      </c>
      <c r="D22" s="2" t="s">
        <v>1980</v>
      </c>
      <c r="E22" s="5" t="s">
        <v>27</v>
      </c>
      <c r="F22" s="8">
        <v>3.55</v>
      </c>
      <c r="G22" s="8">
        <v>3.8</v>
      </c>
      <c r="H22" s="8">
        <v>1</v>
      </c>
      <c r="I22" s="8">
        <v>3.55</v>
      </c>
      <c r="J22" s="8">
        <v>3.8</v>
      </c>
    </row>
    <row r="23" spans="2:10" ht="58" x14ac:dyDescent="0.35">
      <c r="B23" s="5" t="s">
        <v>1</v>
      </c>
      <c r="C23" s="5">
        <v>100382</v>
      </c>
      <c r="D23" s="2" t="s">
        <v>1981</v>
      </c>
      <c r="E23" s="5" t="s">
        <v>27</v>
      </c>
      <c r="F23" s="8">
        <v>23.56</v>
      </c>
      <c r="G23" s="8">
        <v>23.96</v>
      </c>
      <c r="H23" s="8">
        <v>1</v>
      </c>
      <c r="I23" s="8">
        <v>23.56</v>
      </c>
      <c r="J23" s="8">
        <v>23.96</v>
      </c>
    </row>
    <row r="24" spans="2:10" ht="43.5" x14ac:dyDescent="0.35">
      <c r="B24" s="5" t="s">
        <v>1</v>
      </c>
      <c r="C24" s="5">
        <v>92562</v>
      </c>
      <c r="D24" s="2" t="s">
        <v>1982</v>
      </c>
      <c r="E24" s="5" t="s">
        <v>13</v>
      </c>
      <c r="F24" s="8">
        <v>76.58</v>
      </c>
      <c r="G24" s="8">
        <v>78.89</v>
      </c>
      <c r="H24" s="8">
        <v>0.03</v>
      </c>
      <c r="I24" s="8">
        <v>2552.63</v>
      </c>
      <c r="J24" s="8">
        <v>2629.83</v>
      </c>
    </row>
    <row r="25" spans="2:10" ht="43.5" x14ac:dyDescent="0.35">
      <c r="B25" s="5" t="s">
        <v>1</v>
      </c>
      <c r="C25" s="5">
        <v>94207</v>
      </c>
      <c r="D25" s="2" t="s">
        <v>355</v>
      </c>
      <c r="E25" s="5" t="s">
        <v>27</v>
      </c>
      <c r="F25" s="8">
        <v>76.92</v>
      </c>
      <c r="G25" s="8">
        <v>77.430000000000007</v>
      </c>
      <c r="H25" s="8">
        <v>1</v>
      </c>
      <c r="I25" s="8">
        <v>76.92</v>
      </c>
      <c r="J25" s="8">
        <v>77.430000000000007</v>
      </c>
    </row>
    <row r="26" spans="2:10" ht="29" x14ac:dyDescent="0.35">
      <c r="B26" s="5" t="s">
        <v>1</v>
      </c>
      <c r="C26" s="5">
        <v>101747</v>
      </c>
      <c r="D26" s="2" t="s">
        <v>1983</v>
      </c>
      <c r="E26" s="5" t="s">
        <v>27</v>
      </c>
      <c r="F26" s="8">
        <v>98.63</v>
      </c>
      <c r="G26" s="8">
        <v>98.95</v>
      </c>
      <c r="H26" s="8">
        <v>1</v>
      </c>
      <c r="I26" s="8">
        <v>98.63</v>
      </c>
      <c r="J26" s="8">
        <v>98.95</v>
      </c>
    </row>
    <row r="27" spans="2:10" x14ac:dyDescent="0.35">
      <c r="B27" s="34"/>
      <c r="C27" s="35"/>
      <c r="D27" s="36"/>
      <c r="E27" s="35"/>
      <c r="F27" s="37"/>
      <c r="G27" s="37"/>
      <c r="H27" s="37"/>
      <c r="I27" s="37"/>
      <c r="J27" s="38"/>
    </row>
    <row r="28" spans="2:10" ht="29" x14ac:dyDescent="0.35">
      <c r="B28" s="31" t="s">
        <v>11</v>
      </c>
      <c r="C28" s="31" t="s">
        <v>1984</v>
      </c>
      <c r="D28" s="32" t="s">
        <v>1985</v>
      </c>
      <c r="E28" s="31" t="s">
        <v>1977</v>
      </c>
      <c r="F28" s="33">
        <v>1591.8000000000002</v>
      </c>
      <c r="G28" s="33">
        <v>1603</v>
      </c>
      <c r="H28" s="33"/>
      <c r="I28" s="33">
        <v>1591.8000000000002</v>
      </c>
      <c r="J28" s="33">
        <v>1603</v>
      </c>
    </row>
    <row r="29" spans="2:10" ht="29" x14ac:dyDescent="0.35">
      <c r="B29" s="5" t="s">
        <v>1</v>
      </c>
      <c r="C29" s="5">
        <v>88248</v>
      </c>
      <c r="D29" s="2" t="s">
        <v>1986</v>
      </c>
      <c r="E29" s="5" t="s">
        <v>1971</v>
      </c>
      <c r="F29" s="8">
        <v>30.86</v>
      </c>
      <c r="G29" s="8">
        <v>33.090000000000003</v>
      </c>
      <c r="H29" s="8">
        <v>1.32</v>
      </c>
      <c r="I29" s="8">
        <v>23.38</v>
      </c>
      <c r="J29" s="8">
        <v>25.07</v>
      </c>
    </row>
    <row r="30" spans="2:10" x14ac:dyDescent="0.35">
      <c r="B30" s="5" t="s">
        <v>1</v>
      </c>
      <c r="C30" s="5">
        <v>88243</v>
      </c>
      <c r="D30" s="2" t="s">
        <v>1987</v>
      </c>
      <c r="E30" s="5" t="s">
        <v>1971</v>
      </c>
      <c r="F30" s="8">
        <v>32.08</v>
      </c>
      <c r="G30" s="8">
        <v>34.36</v>
      </c>
      <c r="H30" s="8">
        <v>1.32</v>
      </c>
      <c r="I30" s="8">
        <v>24.3</v>
      </c>
      <c r="J30" s="8">
        <v>26.03</v>
      </c>
    </row>
    <row r="31" spans="2:10" x14ac:dyDescent="0.35">
      <c r="B31" s="5" t="s">
        <v>1</v>
      </c>
      <c r="C31" s="5">
        <v>88267</v>
      </c>
      <c r="D31" s="2" t="s">
        <v>1988</v>
      </c>
      <c r="E31" s="5" t="s">
        <v>1971</v>
      </c>
      <c r="F31" s="8">
        <v>27.52</v>
      </c>
      <c r="G31" s="8">
        <v>29.71</v>
      </c>
      <c r="H31" s="8">
        <v>0.99</v>
      </c>
      <c r="I31" s="8">
        <v>27.8</v>
      </c>
      <c r="J31" s="8">
        <v>30.01</v>
      </c>
    </row>
    <row r="32" spans="2:10" x14ac:dyDescent="0.35">
      <c r="B32" s="5" t="s">
        <v>1</v>
      </c>
      <c r="C32" s="5">
        <v>88247</v>
      </c>
      <c r="D32" s="2" t="s">
        <v>1973</v>
      </c>
      <c r="E32" s="5" t="s">
        <v>1971</v>
      </c>
      <c r="F32" s="8">
        <v>32.119999999999997</v>
      </c>
      <c r="G32" s="8">
        <v>34.39</v>
      </c>
      <c r="H32" s="8">
        <v>1.32</v>
      </c>
      <c r="I32" s="8">
        <v>24.33</v>
      </c>
      <c r="J32" s="8">
        <v>26.05</v>
      </c>
    </row>
    <row r="33" spans="2:10" x14ac:dyDescent="0.35">
      <c r="B33" s="5" t="s">
        <v>1</v>
      </c>
      <c r="C33" s="5">
        <v>88264</v>
      </c>
      <c r="D33" s="2" t="s">
        <v>1970</v>
      </c>
      <c r="E33" s="5" t="s">
        <v>1971</v>
      </c>
      <c r="F33" s="8">
        <v>28.55</v>
      </c>
      <c r="G33" s="8">
        <v>30.78</v>
      </c>
      <c r="H33" s="8">
        <v>0.99</v>
      </c>
      <c r="I33" s="8">
        <v>28.84</v>
      </c>
      <c r="J33" s="8">
        <v>31.09</v>
      </c>
    </row>
    <row r="34" spans="2:10" ht="43.5" x14ac:dyDescent="0.35">
      <c r="B34" s="5" t="s">
        <v>1974</v>
      </c>
      <c r="C34" s="5" t="s">
        <v>1989</v>
      </c>
      <c r="D34" s="2" t="s">
        <v>1990</v>
      </c>
      <c r="E34" s="5" t="s">
        <v>1977</v>
      </c>
      <c r="F34" s="8">
        <v>1440.67</v>
      </c>
      <c r="G34" s="8">
        <v>1440.67</v>
      </c>
      <c r="H34" s="8">
        <v>1</v>
      </c>
      <c r="I34" s="8">
        <v>1440.67</v>
      </c>
      <c r="J34" s="8">
        <v>1440.67</v>
      </c>
    </row>
    <row r="35" spans="2:10" x14ac:dyDescent="0.35">
      <c r="B35" s="34"/>
      <c r="C35" s="35"/>
      <c r="D35" s="36"/>
      <c r="E35" s="35"/>
      <c r="F35" s="37"/>
      <c r="G35" s="37"/>
      <c r="H35" s="37"/>
      <c r="I35" s="37"/>
      <c r="J35" s="38"/>
    </row>
    <row r="36" spans="2:10" x14ac:dyDescent="0.35">
      <c r="B36" s="31" t="s">
        <v>11</v>
      </c>
      <c r="C36" s="31" t="s">
        <v>1991</v>
      </c>
      <c r="D36" s="32" t="s">
        <v>1992</v>
      </c>
      <c r="E36" s="31" t="s">
        <v>1977</v>
      </c>
      <c r="F36" s="33">
        <v>988.99</v>
      </c>
      <c r="G36" s="33">
        <v>991.24</v>
      </c>
      <c r="H36" s="33"/>
      <c r="I36" s="33">
        <v>988.99</v>
      </c>
      <c r="J36" s="33">
        <v>991.24</v>
      </c>
    </row>
    <row r="37" spans="2:10" x14ac:dyDescent="0.35">
      <c r="B37" s="5" t="s">
        <v>1</v>
      </c>
      <c r="C37" s="5">
        <v>88247</v>
      </c>
      <c r="D37" s="2" t="s">
        <v>1973</v>
      </c>
      <c r="E37" s="5" t="s">
        <v>1971</v>
      </c>
      <c r="F37" s="8">
        <v>10.71</v>
      </c>
      <c r="G37" s="8">
        <v>11.46</v>
      </c>
      <c r="H37" s="8">
        <v>0.44</v>
      </c>
      <c r="I37" s="8">
        <v>24.33</v>
      </c>
      <c r="J37" s="8">
        <v>26.05</v>
      </c>
    </row>
    <row r="38" spans="2:10" x14ac:dyDescent="0.35">
      <c r="B38" s="5" t="s">
        <v>1</v>
      </c>
      <c r="C38" s="5">
        <v>88243</v>
      </c>
      <c r="D38" s="2" t="s">
        <v>1987</v>
      </c>
      <c r="E38" s="5" t="s">
        <v>1971</v>
      </c>
      <c r="F38" s="8">
        <v>10.69</v>
      </c>
      <c r="G38" s="8">
        <v>11.45</v>
      </c>
      <c r="H38" s="8">
        <v>0.44</v>
      </c>
      <c r="I38" s="8">
        <v>24.3</v>
      </c>
      <c r="J38" s="8">
        <v>26.03</v>
      </c>
    </row>
    <row r="39" spans="2:10" x14ac:dyDescent="0.35">
      <c r="B39" s="5" t="s">
        <v>1</v>
      </c>
      <c r="C39" s="5">
        <v>88264</v>
      </c>
      <c r="D39" s="2" t="s">
        <v>1970</v>
      </c>
      <c r="E39" s="5" t="s">
        <v>1971</v>
      </c>
      <c r="F39" s="8">
        <v>9.52</v>
      </c>
      <c r="G39" s="8">
        <v>10.26</v>
      </c>
      <c r="H39" s="8">
        <v>0.33</v>
      </c>
      <c r="I39" s="8">
        <v>28.84</v>
      </c>
      <c r="J39" s="8">
        <v>31.09</v>
      </c>
    </row>
    <row r="40" spans="2:10" ht="43.5" x14ac:dyDescent="0.35">
      <c r="B40" s="5" t="s">
        <v>1974</v>
      </c>
      <c r="C40" s="5" t="s">
        <v>1993</v>
      </c>
      <c r="D40" s="2" t="s">
        <v>1994</v>
      </c>
      <c r="E40" s="5" t="s">
        <v>1977</v>
      </c>
      <c r="F40" s="8">
        <v>958.07</v>
      </c>
      <c r="G40" s="8">
        <v>958.07</v>
      </c>
      <c r="H40" s="8">
        <v>1</v>
      </c>
      <c r="I40" s="8">
        <v>958.07</v>
      </c>
      <c r="J40" s="8">
        <v>958.07</v>
      </c>
    </row>
    <row r="41" spans="2:10" x14ac:dyDescent="0.35">
      <c r="B41" s="34"/>
      <c r="C41" s="35"/>
      <c r="D41" s="36"/>
      <c r="E41" s="35"/>
      <c r="F41" s="37"/>
      <c r="G41" s="37"/>
      <c r="H41" s="37"/>
      <c r="I41" s="37"/>
      <c r="J41" s="38"/>
    </row>
    <row r="42" spans="2:10" x14ac:dyDescent="0.35">
      <c r="B42" s="31" t="s">
        <v>11</v>
      </c>
      <c r="C42" s="31" t="s">
        <v>1995</v>
      </c>
      <c r="D42" s="32" t="s">
        <v>1996</v>
      </c>
      <c r="E42" s="31" t="s">
        <v>51</v>
      </c>
      <c r="F42" s="33">
        <v>1129.0900000000001</v>
      </c>
      <c r="G42" s="33">
        <v>1189.2200000000003</v>
      </c>
      <c r="H42" s="33"/>
      <c r="I42" s="33">
        <v>1129.0900000000001</v>
      </c>
      <c r="J42" s="33">
        <v>1189.2200000000003</v>
      </c>
    </row>
    <row r="43" spans="2:10" x14ac:dyDescent="0.35">
      <c r="B43" s="5" t="s">
        <v>1</v>
      </c>
      <c r="C43" s="5">
        <v>88316</v>
      </c>
      <c r="D43" s="2" t="s">
        <v>1972</v>
      </c>
      <c r="E43" s="5" t="s">
        <v>1971</v>
      </c>
      <c r="F43" s="8">
        <v>306.48</v>
      </c>
      <c r="G43" s="8">
        <v>327.76</v>
      </c>
      <c r="H43" s="8">
        <v>13.053000000000001</v>
      </c>
      <c r="I43" s="8">
        <v>23.48</v>
      </c>
      <c r="J43" s="8">
        <v>25.11</v>
      </c>
    </row>
    <row r="44" spans="2:10" x14ac:dyDescent="0.35">
      <c r="B44" s="5" t="s">
        <v>1</v>
      </c>
      <c r="C44" s="5">
        <v>88239</v>
      </c>
      <c r="D44" s="2" t="s">
        <v>1997</v>
      </c>
      <c r="E44" s="5" t="s">
        <v>1971</v>
      </c>
      <c r="F44" s="8">
        <v>286.89999999999998</v>
      </c>
      <c r="G44" s="8">
        <v>307.31</v>
      </c>
      <c r="H44" s="8">
        <v>12.074999999999999</v>
      </c>
      <c r="I44" s="8">
        <v>23.76</v>
      </c>
      <c r="J44" s="8">
        <v>25.45</v>
      </c>
    </row>
    <row r="45" spans="2:10" x14ac:dyDescent="0.35">
      <c r="B45" s="5" t="s">
        <v>1</v>
      </c>
      <c r="C45" s="5">
        <v>88262</v>
      </c>
      <c r="D45" s="2" t="s">
        <v>1998</v>
      </c>
      <c r="E45" s="5" t="s">
        <v>1971</v>
      </c>
      <c r="F45" s="8">
        <v>236.74</v>
      </c>
      <c r="G45" s="8">
        <v>255.18</v>
      </c>
      <c r="H45" s="8">
        <v>8.4190000000000005</v>
      </c>
      <c r="I45" s="8">
        <v>28.12</v>
      </c>
      <c r="J45" s="8">
        <v>30.31</v>
      </c>
    </row>
    <row r="46" spans="2:10" ht="29" x14ac:dyDescent="0.35">
      <c r="B46" s="5" t="s">
        <v>1999</v>
      </c>
      <c r="C46" s="5">
        <v>7213</v>
      </c>
      <c r="D46" s="2" t="s">
        <v>2000</v>
      </c>
      <c r="E46" s="5" t="s">
        <v>27</v>
      </c>
      <c r="F46" s="8">
        <v>27.96</v>
      </c>
      <c r="G46" s="8">
        <v>27.96</v>
      </c>
      <c r="H46" s="8">
        <v>0.84</v>
      </c>
      <c r="I46" s="8">
        <v>33.28</v>
      </c>
      <c r="J46" s="8">
        <v>33.28</v>
      </c>
    </row>
    <row r="47" spans="2:10" x14ac:dyDescent="0.35">
      <c r="B47" s="5" t="s">
        <v>1999</v>
      </c>
      <c r="C47" s="5">
        <v>39027</v>
      </c>
      <c r="D47" s="2" t="s">
        <v>2001</v>
      </c>
      <c r="E47" s="5" t="s">
        <v>55</v>
      </c>
      <c r="F47" s="8">
        <v>28.56</v>
      </c>
      <c r="G47" s="8">
        <v>28.56</v>
      </c>
      <c r="H47" s="8">
        <v>1.68</v>
      </c>
      <c r="I47" s="8">
        <v>17</v>
      </c>
      <c r="J47" s="8">
        <v>17</v>
      </c>
    </row>
    <row r="48" spans="2:10" ht="29" x14ac:dyDescent="0.35">
      <c r="B48" s="5" t="s">
        <v>1999</v>
      </c>
      <c r="C48" s="5">
        <v>2420</v>
      </c>
      <c r="D48" s="2" t="s">
        <v>2002</v>
      </c>
      <c r="E48" s="5" t="s">
        <v>13</v>
      </c>
      <c r="F48" s="8">
        <v>8.23</v>
      </c>
      <c r="G48" s="8">
        <v>8.23</v>
      </c>
      <c r="H48" s="8">
        <v>0.48</v>
      </c>
      <c r="I48" s="8">
        <v>17.14</v>
      </c>
      <c r="J48" s="8">
        <v>17.14</v>
      </c>
    </row>
    <row r="49" spans="2:10" ht="29" x14ac:dyDescent="0.35">
      <c r="B49" s="5" t="s">
        <v>1999</v>
      </c>
      <c r="C49" s="5">
        <v>4491</v>
      </c>
      <c r="D49" s="2" t="s">
        <v>2003</v>
      </c>
      <c r="E49" s="5" t="s">
        <v>37</v>
      </c>
      <c r="F49" s="8">
        <v>114.15</v>
      </c>
      <c r="G49" s="8">
        <v>114.15</v>
      </c>
      <c r="H49" s="8">
        <v>10.119999999999999</v>
      </c>
      <c r="I49" s="8">
        <v>11.28</v>
      </c>
      <c r="J49" s="8">
        <v>11.28</v>
      </c>
    </row>
    <row r="50" spans="2:10" ht="29" x14ac:dyDescent="0.35">
      <c r="B50" s="5" t="s">
        <v>1999</v>
      </c>
      <c r="C50" s="5">
        <v>43614</v>
      </c>
      <c r="D50" s="2" t="s">
        <v>2004</v>
      </c>
      <c r="E50" s="5" t="s">
        <v>37</v>
      </c>
      <c r="F50" s="8">
        <v>96.22</v>
      </c>
      <c r="G50" s="8">
        <v>96.22</v>
      </c>
      <c r="H50" s="8">
        <v>6.26</v>
      </c>
      <c r="I50" s="8">
        <v>15.37</v>
      </c>
      <c r="J50" s="8">
        <v>15.37</v>
      </c>
    </row>
    <row r="51" spans="2:10" ht="29" x14ac:dyDescent="0.35">
      <c r="B51" s="5" t="s">
        <v>1999</v>
      </c>
      <c r="C51" s="5">
        <v>20205</v>
      </c>
      <c r="D51" s="2" t="s">
        <v>2005</v>
      </c>
      <c r="E51" s="5" t="s">
        <v>37</v>
      </c>
      <c r="F51" s="8">
        <v>16.68</v>
      </c>
      <c r="G51" s="8">
        <v>16.68</v>
      </c>
      <c r="H51" s="8">
        <v>4.9489999999999998</v>
      </c>
      <c r="I51" s="8">
        <v>3.37</v>
      </c>
      <c r="J51" s="8">
        <v>3.37</v>
      </c>
    </row>
    <row r="52" spans="2:10" x14ac:dyDescent="0.35">
      <c r="B52" s="5" t="s">
        <v>1999</v>
      </c>
      <c r="C52" s="5">
        <v>5068</v>
      </c>
      <c r="D52" s="2" t="s">
        <v>2006</v>
      </c>
      <c r="E52" s="5" t="s">
        <v>55</v>
      </c>
      <c r="F52" s="8">
        <v>7.17</v>
      </c>
      <c r="G52" s="8">
        <v>7.17</v>
      </c>
      <c r="H52" s="8">
        <v>0.42099999999999999</v>
      </c>
      <c r="I52" s="8">
        <v>17.02</v>
      </c>
      <c r="J52" s="8">
        <v>17.02</v>
      </c>
    </row>
    <row r="53" spans="2:10" x14ac:dyDescent="0.35">
      <c r="B53" s="34"/>
      <c r="C53" s="35"/>
      <c r="D53" s="36"/>
      <c r="E53" s="35"/>
      <c r="F53" s="37"/>
      <c r="G53" s="37"/>
      <c r="H53" s="37"/>
      <c r="I53" s="37"/>
      <c r="J53" s="38"/>
    </row>
    <row r="54" spans="2:10" ht="43.5" x14ac:dyDescent="0.35">
      <c r="B54" s="31" t="s">
        <v>11</v>
      </c>
      <c r="C54" s="31" t="s">
        <v>2007</v>
      </c>
      <c r="D54" s="32" t="s">
        <v>2008</v>
      </c>
      <c r="E54" s="31" t="s">
        <v>1977</v>
      </c>
      <c r="F54" s="33">
        <v>1479.88</v>
      </c>
      <c r="G54" s="33">
        <v>1491.08</v>
      </c>
      <c r="H54" s="33"/>
      <c r="I54" s="33">
        <v>1479.88</v>
      </c>
      <c r="J54" s="33">
        <v>1491.08</v>
      </c>
    </row>
    <row r="55" spans="2:10" x14ac:dyDescent="0.35">
      <c r="B55" s="5" t="s">
        <v>1</v>
      </c>
      <c r="C55" s="5">
        <v>88264</v>
      </c>
      <c r="D55" s="2" t="s">
        <v>1970</v>
      </c>
      <c r="E55" s="5" t="s">
        <v>1971</v>
      </c>
      <c r="F55" s="8">
        <v>28.55</v>
      </c>
      <c r="G55" s="8">
        <v>30.78</v>
      </c>
      <c r="H55" s="8">
        <v>0.99</v>
      </c>
      <c r="I55" s="8">
        <v>28.84</v>
      </c>
      <c r="J55" s="8">
        <v>31.09</v>
      </c>
    </row>
    <row r="56" spans="2:10" x14ac:dyDescent="0.35">
      <c r="B56" s="5" t="s">
        <v>1</v>
      </c>
      <c r="C56" s="5">
        <v>88267</v>
      </c>
      <c r="D56" s="2" t="s">
        <v>1988</v>
      </c>
      <c r="E56" s="5" t="s">
        <v>1971</v>
      </c>
      <c r="F56" s="8">
        <v>27.52</v>
      </c>
      <c r="G56" s="8">
        <v>29.71</v>
      </c>
      <c r="H56" s="8">
        <v>0.99</v>
      </c>
      <c r="I56" s="8">
        <v>27.8</v>
      </c>
      <c r="J56" s="8">
        <v>30.01</v>
      </c>
    </row>
    <row r="57" spans="2:10" x14ac:dyDescent="0.35">
      <c r="B57" s="5" t="s">
        <v>1</v>
      </c>
      <c r="C57" s="5">
        <v>88243</v>
      </c>
      <c r="D57" s="2" t="s">
        <v>1987</v>
      </c>
      <c r="E57" s="5" t="s">
        <v>1971</v>
      </c>
      <c r="F57" s="8">
        <v>32.08</v>
      </c>
      <c r="G57" s="8">
        <v>34.36</v>
      </c>
      <c r="H57" s="8">
        <v>1.32</v>
      </c>
      <c r="I57" s="8">
        <v>24.3</v>
      </c>
      <c r="J57" s="8">
        <v>26.03</v>
      </c>
    </row>
    <row r="58" spans="2:10" x14ac:dyDescent="0.35">
      <c r="B58" s="5" t="s">
        <v>1</v>
      </c>
      <c r="C58" s="5">
        <v>88247</v>
      </c>
      <c r="D58" s="2" t="s">
        <v>1973</v>
      </c>
      <c r="E58" s="5" t="s">
        <v>1971</v>
      </c>
      <c r="F58" s="8">
        <v>32.119999999999997</v>
      </c>
      <c r="G58" s="8">
        <v>34.39</v>
      </c>
      <c r="H58" s="8">
        <v>1.32</v>
      </c>
      <c r="I58" s="8">
        <v>24.33</v>
      </c>
      <c r="J58" s="8">
        <v>26.05</v>
      </c>
    </row>
    <row r="59" spans="2:10" ht="29" x14ac:dyDescent="0.35">
      <c r="B59" s="5" t="s">
        <v>1</v>
      </c>
      <c r="C59" s="5">
        <v>88248</v>
      </c>
      <c r="D59" s="2" t="s">
        <v>1986</v>
      </c>
      <c r="E59" s="5" t="s">
        <v>1971</v>
      </c>
      <c r="F59" s="8">
        <v>30.86</v>
      </c>
      <c r="G59" s="8">
        <v>33.090000000000003</v>
      </c>
      <c r="H59" s="8">
        <v>1.32</v>
      </c>
      <c r="I59" s="8">
        <v>23.38</v>
      </c>
      <c r="J59" s="8">
        <v>25.07</v>
      </c>
    </row>
    <row r="60" spans="2:10" ht="43.5" x14ac:dyDescent="0.35">
      <c r="B60" s="5" t="s">
        <v>1974</v>
      </c>
      <c r="C60" s="5" t="s">
        <v>2009</v>
      </c>
      <c r="D60" s="2" t="s">
        <v>2010</v>
      </c>
      <c r="E60" s="5" t="s">
        <v>1977</v>
      </c>
      <c r="F60" s="8">
        <v>1328.75</v>
      </c>
      <c r="G60" s="8">
        <v>1328.75</v>
      </c>
      <c r="H60" s="8">
        <v>1</v>
      </c>
      <c r="I60" s="8">
        <v>1328.75</v>
      </c>
      <c r="J60" s="8">
        <v>1328.75</v>
      </c>
    </row>
    <row r="61" spans="2:10" x14ac:dyDescent="0.35">
      <c r="B61" s="34"/>
      <c r="C61" s="35"/>
      <c r="D61" s="36"/>
      <c r="E61" s="35"/>
      <c r="F61" s="37"/>
      <c r="G61" s="37"/>
      <c r="H61" s="37"/>
      <c r="I61" s="37"/>
      <c r="J61" s="38"/>
    </row>
    <row r="62" spans="2:10" ht="43.5" x14ac:dyDescent="0.35">
      <c r="B62" s="31" t="s">
        <v>11</v>
      </c>
      <c r="C62" s="31" t="s">
        <v>2011</v>
      </c>
      <c r="D62" s="32" t="s">
        <v>2012</v>
      </c>
      <c r="E62" s="31" t="s">
        <v>41</v>
      </c>
      <c r="F62" s="33">
        <v>112.08</v>
      </c>
      <c r="G62" s="33">
        <v>113.06</v>
      </c>
      <c r="H62" s="33"/>
      <c r="I62" s="33">
        <v>112.08</v>
      </c>
      <c r="J62" s="33">
        <v>113.06</v>
      </c>
    </row>
    <row r="63" spans="2:10" x14ac:dyDescent="0.35">
      <c r="B63" s="5" t="s">
        <v>1</v>
      </c>
      <c r="C63" s="5">
        <v>88316</v>
      </c>
      <c r="D63" s="2" t="s">
        <v>1972</v>
      </c>
      <c r="E63" s="5" t="s">
        <v>1971</v>
      </c>
      <c r="F63" s="8">
        <v>14.09</v>
      </c>
      <c r="G63" s="8">
        <v>15.07</v>
      </c>
      <c r="H63" s="8">
        <v>0.6</v>
      </c>
      <c r="I63" s="8">
        <v>23.48</v>
      </c>
      <c r="J63" s="8">
        <v>25.11</v>
      </c>
    </row>
    <row r="64" spans="2:10" ht="29" x14ac:dyDescent="0.35">
      <c r="B64" s="5" t="s">
        <v>1974</v>
      </c>
      <c r="C64" s="5" t="s">
        <v>2013</v>
      </c>
      <c r="D64" s="2" t="s">
        <v>2014</v>
      </c>
      <c r="E64" s="5" t="s">
        <v>41</v>
      </c>
      <c r="F64" s="8">
        <v>97.99</v>
      </c>
      <c r="G64" s="8">
        <v>97.99</v>
      </c>
      <c r="H64" s="8">
        <v>1</v>
      </c>
      <c r="I64" s="8">
        <v>97.99</v>
      </c>
      <c r="J64" s="8">
        <v>97.99</v>
      </c>
    </row>
    <row r="65" spans="2:10" x14ac:dyDescent="0.35">
      <c r="B65" s="34"/>
      <c r="C65" s="35"/>
      <c r="D65" s="36"/>
      <c r="E65" s="35"/>
      <c r="F65" s="37"/>
      <c r="G65" s="37"/>
      <c r="H65" s="37"/>
      <c r="I65" s="37"/>
      <c r="J65" s="38"/>
    </row>
    <row r="66" spans="2:10" x14ac:dyDescent="0.35">
      <c r="B66" s="31" t="s">
        <v>11</v>
      </c>
      <c r="C66" s="31" t="s">
        <v>17</v>
      </c>
      <c r="D66" s="32" t="s">
        <v>18</v>
      </c>
      <c r="E66" s="31" t="s">
        <v>13</v>
      </c>
      <c r="F66" s="33">
        <v>7020.96</v>
      </c>
      <c r="G66" s="33">
        <v>7532.86</v>
      </c>
      <c r="H66" s="33"/>
      <c r="I66" s="33">
        <v>7020.96</v>
      </c>
      <c r="J66" s="33">
        <v>7532.86</v>
      </c>
    </row>
    <row r="67" spans="2:10" x14ac:dyDescent="0.35">
      <c r="B67" s="5" t="s">
        <v>1</v>
      </c>
      <c r="C67" s="5">
        <v>88267</v>
      </c>
      <c r="D67" s="2" t="s">
        <v>1988</v>
      </c>
      <c r="E67" s="5" t="s">
        <v>1971</v>
      </c>
      <c r="F67" s="8">
        <v>561.45000000000005</v>
      </c>
      <c r="G67" s="8">
        <v>606.08000000000004</v>
      </c>
      <c r="H67" s="8">
        <v>20.196000000000002</v>
      </c>
      <c r="I67" s="8">
        <v>27.8</v>
      </c>
      <c r="J67" s="8">
        <v>30.01</v>
      </c>
    </row>
    <row r="68" spans="2:10" x14ac:dyDescent="0.35">
      <c r="B68" s="5" t="s">
        <v>1</v>
      </c>
      <c r="C68" s="5">
        <v>88325</v>
      </c>
      <c r="D68" s="2" t="s">
        <v>2015</v>
      </c>
      <c r="E68" s="5" t="s">
        <v>1971</v>
      </c>
      <c r="F68" s="8">
        <v>358.83</v>
      </c>
      <c r="G68" s="8">
        <v>386.63</v>
      </c>
      <c r="H68" s="8">
        <v>12.756</v>
      </c>
      <c r="I68" s="8">
        <v>28.13</v>
      </c>
      <c r="J68" s="8">
        <v>30.31</v>
      </c>
    </row>
    <row r="69" spans="2:10" x14ac:dyDescent="0.35">
      <c r="B69" s="5" t="s">
        <v>1</v>
      </c>
      <c r="C69" s="5">
        <v>88310</v>
      </c>
      <c r="D69" s="2" t="s">
        <v>2016</v>
      </c>
      <c r="E69" s="5" t="s">
        <v>1971</v>
      </c>
      <c r="F69" s="8">
        <v>417.3</v>
      </c>
      <c r="G69" s="8">
        <v>447.84</v>
      </c>
      <c r="H69" s="8">
        <v>13.818</v>
      </c>
      <c r="I69" s="8">
        <v>30.2</v>
      </c>
      <c r="J69" s="8">
        <v>32.409999999999997</v>
      </c>
    </row>
    <row r="70" spans="2:10" x14ac:dyDescent="0.35">
      <c r="B70" s="5" t="s">
        <v>1</v>
      </c>
      <c r="C70" s="5">
        <v>88247</v>
      </c>
      <c r="D70" s="2" t="s">
        <v>1973</v>
      </c>
      <c r="E70" s="5" t="s">
        <v>1971</v>
      </c>
      <c r="F70" s="8">
        <v>1396.54</v>
      </c>
      <c r="G70" s="8">
        <v>1495.27</v>
      </c>
      <c r="H70" s="8">
        <v>57.4</v>
      </c>
      <c r="I70" s="8">
        <v>24.33</v>
      </c>
      <c r="J70" s="8">
        <v>26.05</v>
      </c>
    </row>
    <row r="71" spans="2:10" x14ac:dyDescent="0.35">
      <c r="B71" s="5" t="s">
        <v>1</v>
      </c>
      <c r="C71" s="5">
        <v>88261</v>
      </c>
      <c r="D71" s="2" t="s">
        <v>2017</v>
      </c>
      <c r="E71" s="5" t="s">
        <v>1971</v>
      </c>
      <c r="F71" s="8">
        <v>489.34</v>
      </c>
      <c r="G71" s="8">
        <v>526.91999999999996</v>
      </c>
      <c r="H71" s="8">
        <v>18.07</v>
      </c>
      <c r="I71" s="8">
        <v>27.08</v>
      </c>
      <c r="J71" s="8">
        <v>29.16</v>
      </c>
    </row>
    <row r="72" spans="2:10" x14ac:dyDescent="0.35">
      <c r="B72" s="5" t="s">
        <v>1</v>
      </c>
      <c r="C72" s="5">
        <v>88273</v>
      </c>
      <c r="D72" s="2" t="s">
        <v>2018</v>
      </c>
      <c r="E72" s="5" t="s">
        <v>1971</v>
      </c>
      <c r="F72" s="8">
        <v>170.99</v>
      </c>
      <c r="G72" s="8">
        <v>184.01</v>
      </c>
      <c r="H72" s="8">
        <v>6.3780000000000001</v>
      </c>
      <c r="I72" s="8">
        <v>26.81</v>
      </c>
      <c r="J72" s="8">
        <v>28.85</v>
      </c>
    </row>
    <row r="73" spans="2:10" x14ac:dyDescent="0.35">
      <c r="B73" s="5" t="s">
        <v>1</v>
      </c>
      <c r="C73" s="5">
        <v>88264</v>
      </c>
      <c r="D73" s="2" t="s">
        <v>1970</v>
      </c>
      <c r="E73" s="5" t="s">
        <v>1971</v>
      </c>
      <c r="F73" s="8">
        <v>827.71</v>
      </c>
      <c r="G73" s="8">
        <v>892.28</v>
      </c>
      <c r="H73" s="8">
        <v>28.7</v>
      </c>
      <c r="I73" s="8">
        <v>28.84</v>
      </c>
      <c r="J73" s="8">
        <v>31.09</v>
      </c>
    </row>
    <row r="74" spans="2:10" x14ac:dyDescent="0.35">
      <c r="B74" s="5" t="s">
        <v>1</v>
      </c>
      <c r="C74" s="5">
        <v>88239</v>
      </c>
      <c r="D74" s="2" t="s">
        <v>1997</v>
      </c>
      <c r="E74" s="5" t="s">
        <v>1971</v>
      </c>
      <c r="F74" s="8">
        <v>429.34</v>
      </c>
      <c r="G74" s="8">
        <v>459.88</v>
      </c>
      <c r="H74" s="8">
        <v>18.07</v>
      </c>
      <c r="I74" s="8">
        <v>23.76</v>
      </c>
      <c r="J74" s="8">
        <v>25.45</v>
      </c>
    </row>
    <row r="75" spans="2:10" x14ac:dyDescent="0.35">
      <c r="B75" s="5" t="s">
        <v>1</v>
      </c>
      <c r="C75" s="5">
        <v>88316</v>
      </c>
      <c r="D75" s="2" t="s">
        <v>1972</v>
      </c>
      <c r="E75" s="5" t="s">
        <v>1971</v>
      </c>
      <c r="F75" s="8">
        <v>2369.46</v>
      </c>
      <c r="G75" s="8">
        <v>2533.9499999999998</v>
      </c>
      <c r="H75" s="8">
        <v>100.914</v>
      </c>
      <c r="I75" s="8">
        <v>23.48</v>
      </c>
      <c r="J75" s="8">
        <v>25.11</v>
      </c>
    </row>
    <row r="76" spans="2:10" x14ac:dyDescent="0.35">
      <c r="B76" s="34"/>
      <c r="C76" s="35"/>
      <c r="D76" s="36"/>
      <c r="E76" s="35"/>
      <c r="F76" s="37"/>
      <c r="G76" s="37"/>
      <c r="H76" s="37"/>
      <c r="I76" s="37"/>
      <c r="J76" s="38"/>
    </row>
    <row r="77" spans="2:10" x14ac:dyDescent="0.35">
      <c r="B77" s="31" t="s">
        <v>11</v>
      </c>
      <c r="C77" s="31" t="s">
        <v>20</v>
      </c>
      <c r="D77" s="32" t="s">
        <v>21</v>
      </c>
      <c r="E77" s="31" t="s">
        <v>13</v>
      </c>
      <c r="F77" s="33">
        <v>16762.400000000001</v>
      </c>
      <c r="G77" s="33">
        <v>16762.400000000001</v>
      </c>
      <c r="H77" s="33"/>
      <c r="I77" s="33">
        <v>16762.400000000001</v>
      </c>
      <c r="J77" s="33">
        <v>16762.400000000001</v>
      </c>
    </row>
    <row r="78" spans="2:10" x14ac:dyDescent="0.35">
      <c r="B78" s="5" t="s">
        <v>2019</v>
      </c>
      <c r="C78" s="5">
        <v>5509</v>
      </c>
      <c r="D78" s="2" t="s">
        <v>2020</v>
      </c>
      <c r="E78" s="5" t="s">
        <v>13</v>
      </c>
      <c r="F78" s="8">
        <v>15000</v>
      </c>
      <c r="G78" s="8">
        <v>15000</v>
      </c>
      <c r="H78" s="8">
        <v>1</v>
      </c>
      <c r="I78" s="8">
        <v>15000</v>
      </c>
      <c r="J78" s="8">
        <v>15000</v>
      </c>
    </row>
    <row r="79" spans="2:10" ht="58" x14ac:dyDescent="0.35">
      <c r="B79" s="5" t="s">
        <v>1</v>
      </c>
      <c r="C79" s="5" t="s">
        <v>2021</v>
      </c>
      <c r="D79" s="2" t="s">
        <v>2022</v>
      </c>
      <c r="E79" s="5" t="s">
        <v>1971</v>
      </c>
      <c r="F79" s="8">
        <v>1762.4</v>
      </c>
      <c r="G79" s="8">
        <v>1762.4</v>
      </c>
      <c r="H79" s="8">
        <v>40</v>
      </c>
      <c r="I79" s="8">
        <v>44.06</v>
      </c>
      <c r="J79" s="8">
        <v>44.06</v>
      </c>
    </row>
    <row r="80" spans="2:10" x14ac:dyDescent="0.35">
      <c r="B80" s="34"/>
      <c r="C80" s="35"/>
      <c r="D80" s="36"/>
      <c r="E80" s="35"/>
      <c r="F80" s="37"/>
      <c r="G80" s="37"/>
      <c r="H80" s="37"/>
      <c r="I80" s="37"/>
      <c r="J80" s="38"/>
    </row>
    <row r="81" spans="2:10" ht="58" x14ac:dyDescent="0.35">
      <c r="B81" s="31" t="s">
        <v>11</v>
      </c>
      <c r="C81" s="31" t="s">
        <v>25</v>
      </c>
      <c r="D81" s="32" t="s">
        <v>26</v>
      </c>
      <c r="E81" s="31" t="s">
        <v>2023</v>
      </c>
      <c r="F81" s="33">
        <v>25.63</v>
      </c>
      <c r="G81" s="33">
        <v>26.2</v>
      </c>
      <c r="H81" s="33"/>
      <c r="I81" s="33">
        <v>25.63</v>
      </c>
      <c r="J81" s="33">
        <v>26.2</v>
      </c>
    </row>
    <row r="82" spans="2:10" ht="43.5" x14ac:dyDescent="0.35">
      <c r="B82" s="5" t="s">
        <v>1</v>
      </c>
      <c r="C82" s="5">
        <v>97063</v>
      </c>
      <c r="D82" s="2" t="s">
        <v>2024</v>
      </c>
      <c r="E82" s="5" t="s">
        <v>27</v>
      </c>
      <c r="F82" s="8">
        <v>7.63</v>
      </c>
      <c r="G82" s="8">
        <v>8.1999999999999993</v>
      </c>
      <c r="H82" s="8">
        <v>0.41599999999999998</v>
      </c>
      <c r="I82" s="8">
        <v>18.34</v>
      </c>
      <c r="J82" s="8">
        <v>19.7</v>
      </c>
    </row>
    <row r="83" spans="2:10" ht="58" x14ac:dyDescent="0.35">
      <c r="B83" s="5" t="s">
        <v>1999</v>
      </c>
      <c r="C83" s="5">
        <v>20193</v>
      </c>
      <c r="D83" s="2" t="s">
        <v>2025</v>
      </c>
      <c r="E83" s="5" t="s">
        <v>2026</v>
      </c>
      <c r="F83" s="8">
        <v>18</v>
      </c>
      <c r="G83" s="8">
        <v>18</v>
      </c>
      <c r="H83" s="8">
        <v>1</v>
      </c>
      <c r="I83" s="8">
        <v>18</v>
      </c>
      <c r="J83" s="8">
        <v>18</v>
      </c>
    </row>
    <row r="84" spans="2:10" x14ac:dyDescent="0.35">
      <c r="B84" s="34"/>
      <c r="C84" s="35"/>
      <c r="D84" s="36"/>
      <c r="E84" s="35"/>
      <c r="F84" s="37"/>
      <c r="G84" s="37"/>
      <c r="H84" s="37"/>
      <c r="I84" s="37"/>
      <c r="J84" s="38"/>
    </row>
    <row r="85" spans="2:10" ht="29" x14ac:dyDescent="0.35">
      <c r="B85" s="31" t="s">
        <v>11</v>
      </c>
      <c r="C85" s="31" t="s">
        <v>75</v>
      </c>
      <c r="D85" s="32" t="s">
        <v>76</v>
      </c>
      <c r="E85" s="31" t="s">
        <v>41</v>
      </c>
      <c r="F85" s="33">
        <v>917.3599999999999</v>
      </c>
      <c r="G85" s="33">
        <v>919.05</v>
      </c>
      <c r="H85" s="33"/>
      <c r="I85" s="33">
        <v>917.3599999999999</v>
      </c>
      <c r="J85" s="33">
        <v>919.05</v>
      </c>
    </row>
    <row r="86" spans="2:10" ht="29" x14ac:dyDescent="0.35">
      <c r="B86" s="5" t="s">
        <v>1</v>
      </c>
      <c r="C86" s="5">
        <v>90587</v>
      </c>
      <c r="D86" s="2" t="s">
        <v>2027</v>
      </c>
      <c r="E86" s="5" t="s">
        <v>2028</v>
      </c>
      <c r="F86" s="8">
        <v>0.05</v>
      </c>
      <c r="G86" s="8">
        <v>0.05</v>
      </c>
      <c r="H86" s="8">
        <v>9.2999999999999999E-2</v>
      </c>
      <c r="I86" s="8">
        <v>0.56000000000000005</v>
      </c>
      <c r="J86" s="8">
        <v>0.56000000000000005</v>
      </c>
    </row>
    <row r="87" spans="2:10" x14ac:dyDescent="0.35">
      <c r="B87" s="5" t="s">
        <v>1</v>
      </c>
      <c r="C87" s="5">
        <v>88309</v>
      </c>
      <c r="D87" s="2" t="s">
        <v>2029</v>
      </c>
      <c r="E87" s="5" t="s">
        <v>1971</v>
      </c>
      <c r="F87" s="8">
        <v>10.35</v>
      </c>
      <c r="G87" s="8">
        <v>11.15</v>
      </c>
      <c r="H87" s="8">
        <v>0.36299999999999999</v>
      </c>
      <c r="I87" s="8">
        <v>28.51</v>
      </c>
      <c r="J87" s="8">
        <v>30.73</v>
      </c>
    </row>
    <row r="88" spans="2:10" ht="29" x14ac:dyDescent="0.35">
      <c r="B88" s="5" t="s">
        <v>1</v>
      </c>
      <c r="C88" s="5">
        <v>90586</v>
      </c>
      <c r="D88" s="2" t="s">
        <v>2030</v>
      </c>
      <c r="E88" s="5" t="s">
        <v>2031</v>
      </c>
      <c r="F88" s="8">
        <v>0.13</v>
      </c>
      <c r="G88" s="8">
        <v>0.13</v>
      </c>
      <c r="H88" s="8">
        <v>8.7999999999999995E-2</v>
      </c>
      <c r="I88" s="8">
        <v>1.53</v>
      </c>
      <c r="J88" s="8">
        <v>1.53</v>
      </c>
    </row>
    <row r="89" spans="2:10" x14ac:dyDescent="0.35">
      <c r="B89" s="5" t="s">
        <v>1</v>
      </c>
      <c r="C89" s="5">
        <v>88316</v>
      </c>
      <c r="D89" s="2" t="s">
        <v>1972</v>
      </c>
      <c r="E89" s="5" t="s">
        <v>1971</v>
      </c>
      <c r="F89" s="8">
        <v>12.77</v>
      </c>
      <c r="G89" s="8">
        <v>13.66</v>
      </c>
      <c r="H89" s="8">
        <v>0.54400000000000004</v>
      </c>
      <c r="I89" s="8">
        <v>23.48</v>
      </c>
      <c r="J89" s="8">
        <v>25.11</v>
      </c>
    </row>
    <row r="90" spans="2:10" ht="43.5" x14ac:dyDescent="0.35">
      <c r="B90" s="5" t="s">
        <v>1999</v>
      </c>
      <c r="C90" s="5">
        <v>11145</v>
      </c>
      <c r="D90" s="2" t="s">
        <v>2032</v>
      </c>
      <c r="E90" s="5" t="s">
        <v>77</v>
      </c>
      <c r="F90" s="8">
        <v>894.06</v>
      </c>
      <c r="G90" s="8">
        <v>894.06</v>
      </c>
      <c r="H90" s="8">
        <v>1.1499999999999999</v>
      </c>
      <c r="I90" s="8">
        <v>777.44</v>
      </c>
      <c r="J90" s="8">
        <v>777.44</v>
      </c>
    </row>
    <row r="91" spans="2:10" x14ac:dyDescent="0.35">
      <c r="B91" s="34"/>
      <c r="C91" s="35"/>
      <c r="D91" s="36"/>
      <c r="E91" s="35"/>
      <c r="F91" s="37"/>
      <c r="G91" s="37"/>
      <c r="H91" s="37"/>
      <c r="I91" s="37"/>
      <c r="J91" s="38"/>
    </row>
    <row r="92" spans="2:10" x14ac:dyDescent="0.35">
      <c r="B92" s="31" t="s">
        <v>11</v>
      </c>
      <c r="C92" s="31" t="s">
        <v>88</v>
      </c>
      <c r="D92" s="32" t="s">
        <v>89</v>
      </c>
      <c r="E92" s="31" t="s">
        <v>41</v>
      </c>
      <c r="F92" s="33">
        <v>285.7</v>
      </c>
      <c r="G92" s="33">
        <v>307.28999999999996</v>
      </c>
      <c r="H92" s="33"/>
      <c r="I92" s="33">
        <v>285.7</v>
      </c>
      <c r="J92" s="33">
        <v>307.28999999999996</v>
      </c>
    </row>
    <row r="93" spans="2:10" x14ac:dyDescent="0.35">
      <c r="B93" s="5" t="s">
        <v>1</v>
      </c>
      <c r="C93" s="5">
        <v>90776</v>
      </c>
      <c r="D93" s="2" t="s">
        <v>2033</v>
      </c>
      <c r="E93" s="5" t="s">
        <v>1971</v>
      </c>
      <c r="F93" s="8">
        <v>0.92</v>
      </c>
      <c r="G93" s="8">
        <v>1.01</v>
      </c>
      <c r="H93" s="8">
        <v>3.9E-2</v>
      </c>
      <c r="I93" s="8">
        <v>23.55</v>
      </c>
      <c r="J93" s="8">
        <v>26.02</v>
      </c>
    </row>
    <row r="94" spans="2:10" x14ac:dyDescent="0.35">
      <c r="B94" s="5" t="s">
        <v>1</v>
      </c>
      <c r="C94" s="5">
        <v>93565</v>
      </c>
      <c r="D94" s="2" t="s">
        <v>2034</v>
      </c>
      <c r="E94" s="5" t="s">
        <v>2035</v>
      </c>
      <c r="F94" s="8">
        <v>184.09</v>
      </c>
      <c r="G94" s="8">
        <v>205.59</v>
      </c>
      <c r="H94" s="8">
        <v>8.9999999999999993E-3</v>
      </c>
      <c r="I94" s="8">
        <v>20454.14</v>
      </c>
      <c r="J94" s="8">
        <v>22842.95</v>
      </c>
    </row>
    <row r="95" spans="2:10" x14ac:dyDescent="0.35">
      <c r="B95" s="5" t="s">
        <v>2019</v>
      </c>
      <c r="C95" s="5">
        <v>8823</v>
      </c>
      <c r="D95" s="2" t="s">
        <v>2036</v>
      </c>
      <c r="E95" s="5" t="s">
        <v>13</v>
      </c>
      <c r="F95" s="8">
        <v>100.69</v>
      </c>
      <c r="G95" s="8">
        <v>100.69</v>
      </c>
      <c r="H95" s="8">
        <v>1</v>
      </c>
      <c r="I95" s="8">
        <v>100.69</v>
      </c>
      <c r="J95" s="8">
        <v>100.69</v>
      </c>
    </row>
    <row r="96" spans="2:10" x14ac:dyDescent="0.35">
      <c r="B96" s="34"/>
      <c r="C96" s="35"/>
      <c r="D96" s="36"/>
      <c r="E96" s="35"/>
      <c r="F96" s="37"/>
      <c r="G96" s="37"/>
      <c r="H96" s="37"/>
      <c r="I96" s="37"/>
      <c r="J96" s="38"/>
    </row>
    <row r="97" spans="2:10" ht="29" x14ac:dyDescent="0.35">
      <c r="B97" s="31" t="s">
        <v>11</v>
      </c>
      <c r="C97" s="31" t="s">
        <v>116</v>
      </c>
      <c r="D97" s="32" t="s">
        <v>117</v>
      </c>
      <c r="E97" s="31" t="s">
        <v>41</v>
      </c>
      <c r="F97" s="33">
        <v>902</v>
      </c>
      <c r="G97" s="33">
        <v>905.17</v>
      </c>
      <c r="H97" s="33"/>
      <c r="I97" s="33">
        <v>902</v>
      </c>
      <c r="J97" s="33">
        <v>905.17</v>
      </c>
    </row>
    <row r="98" spans="2:10" x14ac:dyDescent="0.35">
      <c r="B98" s="5" t="s">
        <v>1</v>
      </c>
      <c r="C98" s="5">
        <v>88309</v>
      </c>
      <c r="D98" s="2" t="s">
        <v>2029</v>
      </c>
      <c r="E98" s="5" t="s">
        <v>1971</v>
      </c>
      <c r="F98" s="8">
        <v>6.39</v>
      </c>
      <c r="G98" s="8">
        <v>6.88</v>
      </c>
      <c r="H98" s="8">
        <v>0.224</v>
      </c>
      <c r="I98" s="8">
        <v>28.51</v>
      </c>
      <c r="J98" s="8">
        <v>30.73</v>
      </c>
    </row>
    <row r="99" spans="2:10" x14ac:dyDescent="0.35">
      <c r="B99" s="5" t="s">
        <v>1</v>
      </c>
      <c r="C99" s="5">
        <v>88316</v>
      </c>
      <c r="D99" s="2" t="s">
        <v>1972</v>
      </c>
      <c r="E99" s="5" t="s">
        <v>1971</v>
      </c>
      <c r="F99" s="8">
        <v>31.58</v>
      </c>
      <c r="G99" s="8">
        <v>33.770000000000003</v>
      </c>
      <c r="H99" s="8">
        <v>1.345</v>
      </c>
      <c r="I99" s="8">
        <v>23.48</v>
      </c>
      <c r="J99" s="8">
        <v>25.11</v>
      </c>
    </row>
    <row r="100" spans="2:10" ht="29" x14ac:dyDescent="0.35">
      <c r="B100" s="5" t="s">
        <v>1</v>
      </c>
      <c r="C100" s="5">
        <v>90587</v>
      </c>
      <c r="D100" s="2" t="s">
        <v>2027</v>
      </c>
      <c r="E100" s="5" t="s">
        <v>2028</v>
      </c>
      <c r="F100" s="8">
        <v>7.0000000000000007E-2</v>
      </c>
      <c r="G100" s="8">
        <v>7.0000000000000007E-2</v>
      </c>
      <c r="H100" s="8">
        <v>0.13</v>
      </c>
      <c r="I100" s="8">
        <v>0.56000000000000005</v>
      </c>
      <c r="J100" s="8">
        <v>0.56000000000000005</v>
      </c>
    </row>
    <row r="101" spans="2:10" x14ac:dyDescent="0.35">
      <c r="B101" s="5" t="s">
        <v>1</v>
      </c>
      <c r="C101" s="5">
        <v>88262</v>
      </c>
      <c r="D101" s="2" t="s">
        <v>1998</v>
      </c>
      <c r="E101" s="5" t="s">
        <v>1971</v>
      </c>
      <c r="F101" s="8">
        <v>6.3</v>
      </c>
      <c r="G101" s="8">
        <v>6.79</v>
      </c>
      <c r="H101" s="8">
        <v>0.224</v>
      </c>
      <c r="I101" s="8">
        <v>28.12</v>
      </c>
      <c r="J101" s="8">
        <v>30.31</v>
      </c>
    </row>
    <row r="102" spans="2:10" ht="29" x14ac:dyDescent="0.35">
      <c r="B102" s="5" t="s">
        <v>1</v>
      </c>
      <c r="C102" s="5">
        <v>90586</v>
      </c>
      <c r="D102" s="2" t="s">
        <v>2030</v>
      </c>
      <c r="E102" s="5" t="s">
        <v>2031</v>
      </c>
      <c r="F102" s="8">
        <v>0.14000000000000001</v>
      </c>
      <c r="G102" s="8">
        <v>0.14000000000000001</v>
      </c>
      <c r="H102" s="8">
        <v>9.4E-2</v>
      </c>
      <c r="I102" s="8">
        <v>1.53</v>
      </c>
      <c r="J102" s="8">
        <v>1.53</v>
      </c>
    </row>
    <row r="103" spans="2:10" ht="43.5" x14ac:dyDescent="0.35">
      <c r="B103" s="5" t="s">
        <v>1999</v>
      </c>
      <c r="C103" s="5">
        <v>11145</v>
      </c>
      <c r="D103" s="2" t="s">
        <v>2032</v>
      </c>
      <c r="E103" s="5" t="s">
        <v>77</v>
      </c>
      <c r="F103" s="8">
        <v>857.52</v>
      </c>
      <c r="G103" s="8">
        <v>857.52</v>
      </c>
      <c r="H103" s="8">
        <v>1.103</v>
      </c>
      <c r="I103" s="8">
        <v>777.44</v>
      </c>
      <c r="J103" s="8">
        <v>777.44</v>
      </c>
    </row>
    <row r="104" spans="2:10" x14ac:dyDescent="0.35">
      <c r="B104" s="34"/>
      <c r="C104" s="35"/>
      <c r="D104" s="36"/>
      <c r="E104" s="35"/>
      <c r="F104" s="37"/>
      <c r="G104" s="37"/>
      <c r="H104" s="37"/>
      <c r="I104" s="37"/>
      <c r="J104" s="38"/>
    </row>
    <row r="105" spans="2:10" ht="43.5" x14ac:dyDescent="0.35">
      <c r="B105" s="31" t="s">
        <v>11</v>
      </c>
      <c r="C105" s="31" t="s">
        <v>134</v>
      </c>
      <c r="D105" s="32" t="s">
        <v>135</v>
      </c>
      <c r="E105" s="31" t="s">
        <v>41</v>
      </c>
      <c r="F105" s="33">
        <v>902.15</v>
      </c>
      <c r="G105" s="33">
        <v>905.43999999999994</v>
      </c>
      <c r="H105" s="33"/>
      <c r="I105" s="33">
        <v>902.15</v>
      </c>
      <c r="J105" s="33">
        <v>905.43999999999994</v>
      </c>
    </row>
    <row r="106" spans="2:10" ht="29" x14ac:dyDescent="0.35">
      <c r="B106" s="5" t="s">
        <v>1</v>
      </c>
      <c r="C106" s="5">
        <v>90587</v>
      </c>
      <c r="D106" s="2" t="s">
        <v>2027</v>
      </c>
      <c r="E106" s="5" t="s">
        <v>2028</v>
      </c>
      <c r="F106" s="8">
        <v>7.0000000000000007E-2</v>
      </c>
      <c r="G106" s="8">
        <v>7.0000000000000007E-2</v>
      </c>
      <c r="H106" s="8">
        <v>0.13100000000000001</v>
      </c>
      <c r="I106" s="8">
        <v>0.56000000000000005</v>
      </c>
      <c r="J106" s="8">
        <v>0.56000000000000005</v>
      </c>
    </row>
    <row r="107" spans="2:10" x14ac:dyDescent="0.35">
      <c r="B107" s="5" t="s">
        <v>1</v>
      </c>
      <c r="C107" s="5">
        <v>88309</v>
      </c>
      <c r="D107" s="2" t="s">
        <v>2029</v>
      </c>
      <c r="E107" s="5" t="s">
        <v>1971</v>
      </c>
      <c r="F107" s="8">
        <v>21.47</v>
      </c>
      <c r="G107" s="8">
        <v>23.14</v>
      </c>
      <c r="H107" s="8">
        <v>0.753</v>
      </c>
      <c r="I107" s="8">
        <v>28.51</v>
      </c>
      <c r="J107" s="8">
        <v>30.73</v>
      </c>
    </row>
    <row r="108" spans="2:10" x14ac:dyDescent="0.35">
      <c r="B108" s="5" t="s">
        <v>1</v>
      </c>
      <c r="C108" s="5">
        <v>88262</v>
      </c>
      <c r="D108" s="2" t="s">
        <v>1998</v>
      </c>
      <c r="E108" s="5" t="s">
        <v>1971</v>
      </c>
      <c r="F108" s="8">
        <v>3.52</v>
      </c>
      <c r="G108" s="8">
        <v>3.79</v>
      </c>
      <c r="H108" s="8">
        <v>0.125</v>
      </c>
      <c r="I108" s="8">
        <v>28.12</v>
      </c>
      <c r="J108" s="8">
        <v>30.31</v>
      </c>
    </row>
    <row r="109" spans="2:10" x14ac:dyDescent="0.35">
      <c r="B109" s="5" t="s">
        <v>1</v>
      </c>
      <c r="C109" s="5">
        <v>88316</v>
      </c>
      <c r="D109" s="2" t="s">
        <v>1972</v>
      </c>
      <c r="E109" s="5" t="s">
        <v>1971</v>
      </c>
      <c r="F109" s="8">
        <v>19.39</v>
      </c>
      <c r="G109" s="8">
        <v>20.74</v>
      </c>
      <c r="H109" s="8">
        <v>0.82599999999999996</v>
      </c>
      <c r="I109" s="8">
        <v>23.48</v>
      </c>
      <c r="J109" s="8">
        <v>25.11</v>
      </c>
    </row>
    <row r="110" spans="2:10" ht="29" x14ac:dyDescent="0.35">
      <c r="B110" s="5" t="s">
        <v>1</v>
      </c>
      <c r="C110" s="5">
        <v>90586</v>
      </c>
      <c r="D110" s="2" t="s">
        <v>2030</v>
      </c>
      <c r="E110" s="5" t="s">
        <v>2031</v>
      </c>
      <c r="F110" s="8">
        <v>0.18</v>
      </c>
      <c r="G110" s="8">
        <v>0.18</v>
      </c>
      <c r="H110" s="8">
        <v>0.12</v>
      </c>
      <c r="I110" s="8">
        <v>1.53</v>
      </c>
      <c r="J110" s="8">
        <v>1.53</v>
      </c>
    </row>
    <row r="111" spans="2:10" ht="43.5" x14ac:dyDescent="0.35">
      <c r="B111" s="5" t="s">
        <v>1999</v>
      </c>
      <c r="C111" s="5">
        <v>11145</v>
      </c>
      <c r="D111" s="2" t="s">
        <v>2032</v>
      </c>
      <c r="E111" s="5" t="s">
        <v>77</v>
      </c>
      <c r="F111" s="8">
        <v>857.52</v>
      </c>
      <c r="G111" s="8">
        <v>857.52</v>
      </c>
      <c r="H111" s="8">
        <v>1.103</v>
      </c>
      <c r="I111" s="8">
        <v>777.44</v>
      </c>
      <c r="J111" s="8">
        <v>777.44</v>
      </c>
    </row>
    <row r="112" spans="2:10" x14ac:dyDescent="0.35">
      <c r="B112" s="34"/>
      <c r="C112" s="35"/>
      <c r="D112" s="36"/>
      <c r="E112" s="35"/>
      <c r="F112" s="37"/>
      <c r="G112" s="37"/>
      <c r="H112" s="37"/>
      <c r="I112" s="37"/>
      <c r="J112" s="38"/>
    </row>
    <row r="113" spans="2:10" ht="29" x14ac:dyDescent="0.35">
      <c r="B113" s="31" t="s">
        <v>11</v>
      </c>
      <c r="C113" s="31" t="s">
        <v>166</v>
      </c>
      <c r="D113" s="32" t="s">
        <v>167</v>
      </c>
      <c r="E113" s="31" t="s">
        <v>51</v>
      </c>
      <c r="F113" s="33">
        <v>98.460000000000008</v>
      </c>
      <c r="G113" s="33">
        <v>100.66</v>
      </c>
      <c r="H113" s="33"/>
      <c r="I113" s="33">
        <v>98.460000000000008</v>
      </c>
      <c r="J113" s="33">
        <v>100.66</v>
      </c>
    </row>
    <row r="114" spans="2:10" x14ac:dyDescent="0.35">
      <c r="B114" s="5" t="s">
        <v>1</v>
      </c>
      <c r="C114" s="5">
        <v>88309</v>
      </c>
      <c r="D114" s="2" t="s">
        <v>2029</v>
      </c>
      <c r="E114" s="5" t="s">
        <v>1971</v>
      </c>
      <c r="F114" s="8">
        <v>11.4</v>
      </c>
      <c r="G114" s="8">
        <v>12.29</v>
      </c>
      <c r="H114" s="8">
        <v>0.4</v>
      </c>
      <c r="I114" s="8">
        <v>28.51</v>
      </c>
      <c r="J114" s="8">
        <v>30.73</v>
      </c>
    </row>
    <row r="115" spans="2:10" x14ac:dyDescent="0.35">
      <c r="B115" s="5" t="s">
        <v>1</v>
      </c>
      <c r="C115" s="5">
        <v>88316</v>
      </c>
      <c r="D115" s="2" t="s">
        <v>1972</v>
      </c>
      <c r="E115" s="5" t="s">
        <v>1971</v>
      </c>
      <c r="F115" s="8">
        <v>18.78</v>
      </c>
      <c r="G115" s="8">
        <v>20.09</v>
      </c>
      <c r="H115" s="8">
        <v>0.8</v>
      </c>
      <c r="I115" s="8">
        <v>23.48</v>
      </c>
      <c r="J115" s="8">
        <v>25.11</v>
      </c>
    </row>
    <row r="116" spans="2:10" ht="29" x14ac:dyDescent="0.35">
      <c r="B116" s="5" t="s">
        <v>1974</v>
      </c>
      <c r="C116" s="5" t="s">
        <v>2037</v>
      </c>
      <c r="D116" s="2" t="s">
        <v>2038</v>
      </c>
      <c r="E116" s="5" t="s">
        <v>51</v>
      </c>
      <c r="F116" s="8">
        <v>68.28</v>
      </c>
      <c r="G116" s="8">
        <v>68.28</v>
      </c>
      <c r="H116" s="8">
        <v>1</v>
      </c>
      <c r="I116" s="8">
        <v>68.28</v>
      </c>
      <c r="J116" s="8">
        <v>68.28</v>
      </c>
    </row>
    <row r="117" spans="2:10" x14ac:dyDescent="0.35">
      <c r="B117" s="34"/>
      <c r="C117" s="35"/>
      <c r="D117" s="36"/>
      <c r="E117" s="35"/>
      <c r="F117" s="37"/>
      <c r="G117" s="37"/>
      <c r="H117" s="37"/>
      <c r="I117" s="37"/>
      <c r="J117" s="38"/>
    </row>
    <row r="118" spans="2:10" ht="29" x14ac:dyDescent="0.35">
      <c r="B118" s="31" t="s">
        <v>11</v>
      </c>
      <c r="C118" s="31" t="s">
        <v>169</v>
      </c>
      <c r="D118" s="32" t="s">
        <v>170</v>
      </c>
      <c r="E118" s="31" t="s">
        <v>51</v>
      </c>
      <c r="F118" s="33">
        <v>118.25999999999999</v>
      </c>
      <c r="G118" s="33">
        <v>120.46</v>
      </c>
      <c r="H118" s="33"/>
      <c r="I118" s="33">
        <v>118.25999999999999</v>
      </c>
      <c r="J118" s="33">
        <v>120.46</v>
      </c>
    </row>
    <row r="119" spans="2:10" x14ac:dyDescent="0.35">
      <c r="B119" s="5" t="s">
        <v>1</v>
      </c>
      <c r="C119" s="5">
        <v>88309</v>
      </c>
      <c r="D119" s="2" t="s">
        <v>2029</v>
      </c>
      <c r="E119" s="5" t="s">
        <v>1971</v>
      </c>
      <c r="F119" s="8">
        <v>11.4</v>
      </c>
      <c r="G119" s="8">
        <v>12.29</v>
      </c>
      <c r="H119" s="8">
        <v>0.4</v>
      </c>
      <c r="I119" s="8">
        <v>28.51</v>
      </c>
      <c r="J119" s="8">
        <v>30.73</v>
      </c>
    </row>
    <row r="120" spans="2:10" x14ac:dyDescent="0.35">
      <c r="B120" s="5" t="s">
        <v>1</v>
      </c>
      <c r="C120" s="5">
        <v>88316</v>
      </c>
      <c r="D120" s="2" t="s">
        <v>1972</v>
      </c>
      <c r="E120" s="5" t="s">
        <v>1971</v>
      </c>
      <c r="F120" s="8">
        <v>18.78</v>
      </c>
      <c r="G120" s="8">
        <v>20.09</v>
      </c>
      <c r="H120" s="8">
        <v>0.8</v>
      </c>
      <c r="I120" s="8">
        <v>23.48</v>
      </c>
      <c r="J120" s="8">
        <v>25.11</v>
      </c>
    </row>
    <row r="121" spans="2:10" ht="29" x14ac:dyDescent="0.35">
      <c r="B121" s="5" t="s">
        <v>1974</v>
      </c>
      <c r="C121" s="5" t="s">
        <v>2039</v>
      </c>
      <c r="D121" s="2" t="s">
        <v>2040</v>
      </c>
      <c r="E121" s="5" t="s">
        <v>51</v>
      </c>
      <c r="F121" s="8">
        <v>88.08</v>
      </c>
      <c r="G121" s="8">
        <v>88.08</v>
      </c>
      <c r="H121" s="8">
        <v>1</v>
      </c>
      <c r="I121" s="8">
        <v>88.08</v>
      </c>
      <c r="J121" s="8">
        <v>88.08</v>
      </c>
    </row>
    <row r="122" spans="2:10" x14ac:dyDescent="0.35">
      <c r="B122" s="34"/>
      <c r="C122" s="35"/>
      <c r="D122" s="36"/>
      <c r="E122" s="35"/>
      <c r="F122" s="37"/>
      <c r="G122" s="37"/>
      <c r="H122" s="37"/>
      <c r="I122" s="37"/>
      <c r="J122" s="38"/>
    </row>
    <row r="123" spans="2:10" ht="29" x14ac:dyDescent="0.35">
      <c r="B123" s="31" t="s">
        <v>11</v>
      </c>
      <c r="C123" s="31" t="s">
        <v>172</v>
      </c>
      <c r="D123" s="32" t="s">
        <v>173</v>
      </c>
      <c r="E123" s="31" t="s">
        <v>51</v>
      </c>
      <c r="F123" s="33">
        <v>156.75</v>
      </c>
      <c r="G123" s="33">
        <v>159.22</v>
      </c>
      <c r="H123" s="33"/>
      <c r="I123" s="33">
        <v>156.75</v>
      </c>
      <c r="J123" s="33">
        <v>159.22</v>
      </c>
    </row>
    <row r="124" spans="2:10" x14ac:dyDescent="0.35">
      <c r="B124" s="5" t="s">
        <v>1</v>
      </c>
      <c r="C124" s="5">
        <v>88309</v>
      </c>
      <c r="D124" s="2" t="s">
        <v>2029</v>
      </c>
      <c r="E124" s="5" t="s">
        <v>1971</v>
      </c>
      <c r="F124" s="8">
        <v>12.83</v>
      </c>
      <c r="G124" s="8">
        <v>13.83</v>
      </c>
      <c r="H124" s="8">
        <v>0.45</v>
      </c>
      <c r="I124" s="8">
        <v>28.51</v>
      </c>
      <c r="J124" s="8">
        <v>30.73</v>
      </c>
    </row>
    <row r="125" spans="2:10" x14ac:dyDescent="0.35">
      <c r="B125" s="5" t="s">
        <v>1</v>
      </c>
      <c r="C125" s="5">
        <v>88316</v>
      </c>
      <c r="D125" s="2" t="s">
        <v>1972</v>
      </c>
      <c r="E125" s="5" t="s">
        <v>1971</v>
      </c>
      <c r="F125" s="8">
        <v>21.13</v>
      </c>
      <c r="G125" s="8">
        <v>22.6</v>
      </c>
      <c r="H125" s="8">
        <v>0.9</v>
      </c>
      <c r="I125" s="8">
        <v>23.48</v>
      </c>
      <c r="J125" s="8">
        <v>25.11</v>
      </c>
    </row>
    <row r="126" spans="2:10" ht="29" x14ac:dyDescent="0.35">
      <c r="B126" s="5" t="s">
        <v>1974</v>
      </c>
      <c r="C126" s="5" t="s">
        <v>2041</v>
      </c>
      <c r="D126" s="2" t="s">
        <v>2042</v>
      </c>
      <c r="E126" s="5" t="s">
        <v>51</v>
      </c>
      <c r="F126" s="8">
        <v>122.79</v>
      </c>
      <c r="G126" s="8">
        <v>122.79</v>
      </c>
      <c r="H126" s="8">
        <v>1</v>
      </c>
      <c r="I126" s="8">
        <v>122.79</v>
      </c>
      <c r="J126" s="8">
        <v>122.79</v>
      </c>
    </row>
    <row r="127" spans="2:10" x14ac:dyDescent="0.35">
      <c r="B127" s="34"/>
      <c r="C127" s="35"/>
      <c r="D127" s="36"/>
      <c r="E127" s="35"/>
      <c r="F127" s="37"/>
      <c r="G127" s="37"/>
      <c r="H127" s="37"/>
      <c r="I127" s="37"/>
      <c r="J127" s="38"/>
    </row>
    <row r="128" spans="2:10" ht="43.5" x14ac:dyDescent="0.35">
      <c r="B128" s="31" t="s">
        <v>11</v>
      </c>
      <c r="C128" s="31" t="s">
        <v>175</v>
      </c>
      <c r="D128" s="32" t="s">
        <v>176</v>
      </c>
      <c r="E128" s="31" t="s">
        <v>51</v>
      </c>
      <c r="F128" s="33">
        <v>14.17</v>
      </c>
      <c r="G128" s="33">
        <v>15.27</v>
      </c>
      <c r="H128" s="33"/>
      <c r="I128" s="33">
        <v>14.17</v>
      </c>
      <c r="J128" s="33">
        <v>15.27</v>
      </c>
    </row>
    <row r="129" spans="2:10" x14ac:dyDescent="0.35">
      <c r="B129" s="5" t="s">
        <v>1</v>
      </c>
      <c r="C129" s="5">
        <v>88245</v>
      </c>
      <c r="D129" s="2" t="s">
        <v>2043</v>
      </c>
      <c r="E129" s="5" t="s">
        <v>1971</v>
      </c>
      <c r="F129" s="8">
        <v>14.17</v>
      </c>
      <c r="G129" s="8">
        <v>15.27</v>
      </c>
      <c r="H129" s="8">
        <v>0.5</v>
      </c>
      <c r="I129" s="8">
        <v>28.34</v>
      </c>
      <c r="J129" s="8">
        <v>30.53</v>
      </c>
    </row>
    <row r="130" spans="2:10" x14ac:dyDescent="0.35">
      <c r="B130" s="34" t="s">
        <v>6</v>
      </c>
      <c r="C130" s="35">
        <v>12236</v>
      </c>
      <c r="D130" s="36" t="s">
        <v>6</v>
      </c>
      <c r="E130" s="35" t="s">
        <v>6</v>
      </c>
      <c r="F130" s="37">
        <v>0</v>
      </c>
      <c r="G130" s="37">
        <v>0</v>
      </c>
      <c r="H130" s="37">
        <v>1</v>
      </c>
      <c r="I130" s="37">
        <v>0</v>
      </c>
      <c r="J130" s="38">
        <v>0</v>
      </c>
    </row>
    <row r="131" spans="2:10" x14ac:dyDescent="0.35">
      <c r="B131" s="34"/>
      <c r="C131" s="35"/>
      <c r="D131" s="36"/>
      <c r="E131" s="35"/>
      <c r="F131" s="37"/>
      <c r="G131" s="37"/>
      <c r="H131" s="37"/>
      <c r="I131" s="37"/>
      <c r="J131" s="38"/>
    </row>
    <row r="132" spans="2:10" ht="58" x14ac:dyDescent="0.35">
      <c r="B132" s="31" t="s">
        <v>11</v>
      </c>
      <c r="C132" s="31" t="s">
        <v>211</v>
      </c>
      <c r="D132" s="32" t="s">
        <v>212</v>
      </c>
      <c r="E132" s="31" t="s">
        <v>51</v>
      </c>
      <c r="F132" s="33">
        <v>128.86000000000001</v>
      </c>
      <c r="G132" s="33">
        <v>130.28</v>
      </c>
      <c r="H132" s="33"/>
      <c r="I132" s="33">
        <v>128.86000000000001</v>
      </c>
      <c r="J132" s="33">
        <v>130.28</v>
      </c>
    </row>
    <row r="133" spans="2:10" x14ac:dyDescent="0.35">
      <c r="B133" s="5" t="s">
        <v>1</v>
      </c>
      <c r="C133" s="5">
        <v>88316</v>
      </c>
      <c r="D133" s="2" t="s">
        <v>1972</v>
      </c>
      <c r="E133" s="5" t="s">
        <v>1971</v>
      </c>
      <c r="F133" s="8">
        <v>4.58</v>
      </c>
      <c r="G133" s="8">
        <v>4.9000000000000004</v>
      </c>
      <c r="H133" s="8">
        <v>0.19500000000000001</v>
      </c>
      <c r="I133" s="8">
        <v>23.48</v>
      </c>
      <c r="J133" s="8">
        <v>25.11</v>
      </c>
    </row>
    <row r="134" spans="2:10" x14ac:dyDescent="0.35">
      <c r="B134" s="5" t="s">
        <v>1</v>
      </c>
      <c r="C134" s="5">
        <v>88278</v>
      </c>
      <c r="D134" s="2" t="s">
        <v>2044</v>
      </c>
      <c r="E134" s="5" t="s">
        <v>1971</v>
      </c>
      <c r="F134" s="8">
        <v>14.45</v>
      </c>
      <c r="G134" s="8">
        <v>15.55</v>
      </c>
      <c r="H134" s="8">
        <v>0.59499999999999997</v>
      </c>
      <c r="I134" s="8">
        <v>24.28</v>
      </c>
      <c r="J134" s="8">
        <v>26.14</v>
      </c>
    </row>
    <row r="135" spans="2:10" ht="29" x14ac:dyDescent="0.35">
      <c r="B135" s="5" t="s">
        <v>1999</v>
      </c>
      <c r="C135" s="5">
        <v>39417</v>
      </c>
      <c r="D135" s="2" t="s">
        <v>2045</v>
      </c>
      <c r="E135" s="5" t="s">
        <v>27</v>
      </c>
      <c r="F135" s="8">
        <v>60.08</v>
      </c>
      <c r="G135" s="8">
        <v>60.08</v>
      </c>
      <c r="H135" s="8">
        <v>2.1059999999999999</v>
      </c>
      <c r="I135" s="8">
        <v>28.53</v>
      </c>
      <c r="J135" s="8">
        <v>28.53</v>
      </c>
    </row>
    <row r="136" spans="2:10" ht="29" x14ac:dyDescent="0.35">
      <c r="B136" s="5" t="s">
        <v>1999</v>
      </c>
      <c r="C136" s="5">
        <v>39419</v>
      </c>
      <c r="D136" s="2" t="s">
        <v>2046</v>
      </c>
      <c r="E136" s="5" t="s">
        <v>37</v>
      </c>
      <c r="F136" s="8">
        <v>8.57</v>
      </c>
      <c r="G136" s="8">
        <v>8.57</v>
      </c>
      <c r="H136" s="8">
        <v>0.91169999999999995</v>
      </c>
      <c r="I136" s="8">
        <v>9.4</v>
      </c>
      <c r="J136" s="8">
        <v>9.4</v>
      </c>
    </row>
    <row r="137" spans="2:10" ht="29" x14ac:dyDescent="0.35">
      <c r="B137" s="5" t="s">
        <v>1999</v>
      </c>
      <c r="C137" s="5">
        <v>39432</v>
      </c>
      <c r="D137" s="2" t="s">
        <v>2047</v>
      </c>
      <c r="E137" s="5" t="s">
        <v>37</v>
      </c>
      <c r="F137" s="8">
        <v>2.37</v>
      </c>
      <c r="G137" s="8">
        <v>2.37</v>
      </c>
      <c r="H137" s="8">
        <v>0.79249999999999998</v>
      </c>
      <c r="I137" s="8">
        <v>2.99</v>
      </c>
      <c r="J137" s="8">
        <v>2.99</v>
      </c>
    </row>
    <row r="138" spans="2:10" ht="29" x14ac:dyDescent="0.35">
      <c r="B138" s="5" t="s">
        <v>1999</v>
      </c>
      <c r="C138" s="5">
        <v>39422</v>
      </c>
      <c r="D138" s="2" t="s">
        <v>2048</v>
      </c>
      <c r="E138" s="5" t="s">
        <v>37</v>
      </c>
      <c r="F138" s="8">
        <v>31.06</v>
      </c>
      <c r="G138" s="8">
        <v>31.06</v>
      </c>
      <c r="H138" s="8">
        <v>2.9138999999999999</v>
      </c>
      <c r="I138" s="8">
        <v>10.66</v>
      </c>
      <c r="J138" s="8">
        <v>10.66</v>
      </c>
    </row>
    <row r="139" spans="2:10" ht="29" x14ac:dyDescent="0.35">
      <c r="B139" s="5" t="s">
        <v>1999</v>
      </c>
      <c r="C139" s="5">
        <v>39431</v>
      </c>
      <c r="D139" s="2" t="s">
        <v>2049</v>
      </c>
      <c r="E139" s="5" t="s">
        <v>37</v>
      </c>
      <c r="F139" s="8">
        <v>0.85</v>
      </c>
      <c r="G139" s="8">
        <v>0.85</v>
      </c>
      <c r="H139" s="8">
        <v>2.5026999999999999</v>
      </c>
      <c r="I139" s="8">
        <v>0.34</v>
      </c>
      <c r="J139" s="8">
        <v>0.34</v>
      </c>
    </row>
    <row r="140" spans="2:10" ht="29" x14ac:dyDescent="0.35">
      <c r="B140" s="5" t="s">
        <v>1999</v>
      </c>
      <c r="C140" s="5">
        <v>37586</v>
      </c>
      <c r="D140" s="2" t="s">
        <v>2050</v>
      </c>
      <c r="E140" s="5" t="s">
        <v>2051</v>
      </c>
      <c r="F140" s="8">
        <v>0</v>
      </c>
      <c r="G140" s="8">
        <v>0</v>
      </c>
      <c r="H140" s="8">
        <v>2.9600000000000001E-2</v>
      </c>
      <c r="I140" s="8">
        <v>0</v>
      </c>
      <c r="J140" s="8">
        <v>0</v>
      </c>
    </row>
    <row r="141" spans="2:10" ht="29" x14ac:dyDescent="0.35">
      <c r="B141" s="5" t="s">
        <v>1999</v>
      </c>
      <c r="C141" s="5">
        <v>39435</v>
      </c>
      <c r="D141" s="2" t="s">
        <v>2052</v>
      </c>
      <c r="E141" s="5" t="s">
        <v>13</v>
      </c>
      <c r="F141" s="8">
        <v>2.62</v>
      </c>
      <c r="G141" s="8">
        <v>2.62</v>
      </c>
      <c r="H141" s="8">
        <v>20.186800000000002</v>
      </c>
      <c r="I141" s="8">
        <v>0.13</v>
      </c>
      <c r="J141" s="8">
        <v>0.13</v>
      </c>
    </row>
    <row r="142" spans="2:10" ht="43.5" x14ac:dyDescent="0.35">
      <c r="B142" s="5" t="s">
        <v>1999</v>
      </c>
      <c r="C142" s="5">
        <v>39434</v>
      </c>
      <c r="D142" s="2" t="s">
        <v>2053</v>
      </c>
      <c r="E142" s="5" t="s">
        <v>55</v>
      </c>
      <c r="F142" s="8">
        <v>4.12</v>
      </c>
      <c r="G142" s="8">
        <v>4.12</v>
      </c>
      <c r="H142" s="8">
        <v>1.0978000000000001</v>
      </c>
      <c r="I142" s="8">
        <v>3.75</v>
      </c>
      <c r="J142" s="8">
        <v>3.75</v>
      </c>
    </row>
    <row r="143" spans="2:10" ht="29" x14ac:dyDescent="0.35">
      <c r="B143" s="5" t="s">
        <v>1999</v>
      </c>
      <c r="C143" s="5">
        <v>39443</v>
      </c>
      <c r="D143" s="2" t="s">
        <v>2054</v>
      </c>
      <c r="E143" s="5" t="s">
        <v>13</v>
      </c>
      <c r="F143" s="8">
        <v>0.16</v>
      </c>
      <c r="G143" s="8">
        <v>0.16</v>
      </c>
      <c r="H143" s="8">
        <v>0.54410000000000003</v>
      </c>
      <c r="I143" s="8">
        <v>0.3</v>
      </c>
      <c r="J143" s="8">
        <v>0.3</v>
      </c>
    </row>
    <row r="144" spans="2:10" x14ac:dyDescent="0.35">
      <c r="B144" s="34"/>
      <c r="C144" s="35"/>
      <c r="D144" s="36"/>
      <c r="E144" s="35"/>
      <c r="F144" s="37"/>
      <c r="G144" s="37"/>
      <c r="H144" s="37"/>
      <c r="I144" s="37"/>
      <c r="J144" s="38"/>
    </row>
    <row r="145" spans="2:10" ht="43.5" x14ac:dyDescent="0.35">
      <c r="B145" s="31" t="s">
        <v>11</v>
      </c>
      <c r="C145" s="31" t="s">
        <v>214</v>
      </c>
      <c r="D145" s="32" t="s">
        <v>215</v>
      </c>
      <c r="E145" s="31" t="s">
        <v>51</v>
      </c>
      <c r="F145" s="33">
        <v>192.51000000000002</v>
      </c>
      <c r="G145" s="33">
        <v>194.61</v>
      </c>
      <c r="H145" s="33"/>
      <c r="I145" s="33">
        <v>192.51000000000002</v>
      </c>
      <c r="J145" s="33">
        <v>194.61</v>
      </c>
    </row>
    <row r="146" spans="2:10" x14ac:dyDescent="0.35">
      <c r="B146" s="5" t="s">
        <v>1</v>
      </c>
      <c r="C146" s="5">
        <v>96373</v>
      </c>
      <c r="D146" s="2" t="s">
        <v>2055</v>
      </c>
      <c r="E146" s="5" t="s">
        <v>37</v>
      </c>
      <c r="F146" s="8">
        <v>14.77</v>
      </c>
      <c r="G146" s="8">
        <v>14.94</v>
      </c>
      <c r="H146" s="8">
        <v>1.05</v>
      </c>
      <c r="I146" s="8">
        <v>14.07</v>
      </c>
      <c r="J146" s="8">
        <v>14.23</v>
      </c>
    </row>
    <row r="147" spans="2:10" x14ac:dyDescent="0.35">
      <c r="B147" s="5" t="s">
        <v>1</v>
      </c>
      <c r="C147" s="5">
        <v>88278</v>
      </c>
      <c r="D147" s="2" t="s">
        <v>2044</v>
      </c>
      <c r="E147" s="5" t="s">
        <v>1971</v>
      </c>
      <c r="F147" s="8">
        <v>20.57</v>
      </c>
      <c r="G147" s="8">
        <v>22.15</v>
      </c>
      <c r="H147" s="8">
        <v>0.84730000000000005</v>
      </c>
      <c r="I147" s="8">
        <v>24.28</v>
      </c>
      <c r="J147" s="8">
        <v>26.14</v>
      </c>
    </row>
    <row r="148" spans="2:10" x14ac:dyDescent="0.35">
      <c r="B148" s="5" t="s">
        <v>1</v>
      </c>
      <c r="C148" s="5">
        <v>88316</v>
      </c>
      <c r="D148" s="2" t="s">
        <v>1972</v>
      </c>
      <c r="E148" s="5" t="s">
        <v>1971</v>
      </c>
      <c r="F148" s="8">
        <v>4.97</v>
      </c>
      <c r="G148" s="8">
        <v>5.32</v>
      </c>
      <c r="H148" s="8">
        <v>0.21179999999999999</v>
      </c>
      <c r="I148" s="8">
        <v>23.48</v>
      </c>
      <c r="J148" s="8">
        <v>25.11</v>
      </c>
    </row>
    <row r="149" spans="2:10" ht="29" x14ac:dyDescent="0.35">
      <c r="B149" s="5" t="s">
        <v>1999</v>
      </c>
      <c r="C149" s="5">
        <v>39420</v>
      </c>
      <c r="D149" s="2" t="s">
        <v>2056</v>
      </c>
      <c r="E149" s="5" t="s">
        <v>37</v>
      </c>
      <c r="F149" s="8">
        <v>9.43</v>
      </c>
      <c r="G149" s="8">
        <v>9.43</v>
      </c>
      <c r="H149" s="8">
        <v>0.9093</v>
      </c>
      <c r="I149" s="8">
        <v>10.37</v>
      </c>
      <c r="J149" s="8">
        <v>10.37</v>
      </c>
    </row>
    <row r="150" spans="2:10" ht="29" x14ac:dyDescent="0.35">
      <c r="B150" s="5" t="s">
        <v>1999</v>
      </c>
      <c r="C150" s="5">
        <v>39423</v>
      </c>
      <c r="D150" s="2" t="s">
        <v>2057</v>
      </c>
      <c r="E150" s="5" t="s">
        <v>37</v>
      </c>
      <c r="F150" s="8">
        <v>35.9</v>
      </c>
      <c r="G150" s="8">
        <v>35.9</v>
      </c>
      <c r="H150" s="8">
        <v>2.8999000000000001</v>
      </c>
      <c r="I150" s="8">
        <v>12.38</v>
      </c>
      <c r="J150" s="8">
        <v>12.38</v>
      </c>
    </row>
    <row r="151" spans="2:10" ht="29" x14ac:dyDescent="0.35">
      <c r="B151" s="5" t="s">
        <v>1999</v>
      </c>
      <c r="C151" s="5">
        <v>39435</v>
      </c>
      <c r="D151" s="2" t="s">
        <v>2052</v>
      </c>
      <c r="E151" s="5" t="s">
        <v>13</v>
      </c>
      <c r="F151" s="8">
        <v>2.6</v>
      </c>
      <c r="G151" s="8">
        <v>2.6</v>
      </c>
      <c r="H151" s="8">
        <v>20.0077</v>
      </c>
      <c r="I151" s="8">
        <v>0.13</v>
      </c>
      <c r="J151" s="8">
        <v>0.13</v>
      </c>
    </row>
    <row r="152" spans="2:10" ht="29" x14ac:dyDescent="0.35">
      <c r="B152" s="5" t="s">
        <v>1999</v>
      </c>
      <c r="C152" s="5">
        <v>39413</v>
      </c>
      <c r="D152" s="2" t="s">
        <v>2058</v>
      </c>
      <c r="E152" s="5" t="s">
        <v>27</v>
      </c>
      <c r="F152" s="8">
        <v>91.11</v>
      </c>
      <c r="G152" s="8">
        <v>91.11</v>
      </c>
      <c r="H152" s="8">
        <v>4.2119999999999997</v>
      </c>
      <c r="I152" s="8">
        <v>21.63</v>
      </c>
      <c r="J152" s="8">
        <v>21.63</v>
      </c>
    </row>
    <row r="153" spans="2:10" ht="29" x14ac:dyDescent="0.35">
      <c r="B153" s="5" t="s">
        <v>1999</v>
      </c>
      <c r="C153" s="5">
        <v>37586</v>
      </c>
      <c r="D153" s="2" t="s">
        <v>2050</v>
      </c>
      <c r="E153" s="5" t="s">
        <v>2051</v>
      </c>
      <c r="F153" s="8">
        <v>0</v>
      </c>
      <c r="G153" s="8">
        <v>0</v>
      </c>
      <c r="H153" s="8">
        <v>2.9000000000000001E-2</v>
      </c>
      <c r="I153" s="8">
        <v>0</v>
      </c>
      <c r="J153" s="8">
        <v>0</v>
      </c>
    </row>
    <row r="154" spans="2:10" ht="29" x14ac:dyDescent="0.35">
      <c r="B154" s="5" t="s">
        <v>1999</v>
      </c>
      <c r="C154" s="5">
        <v>39443</v>
      </c>
      <c r="D154" s="2" t="s">
        <v>2054</v>
      </c>
      <c r="E154" s="5" t="s">
        <v>13</v>
      </c>
      <c r="F154" s="8">
        <v>0.27</v>
      </c>
      <c r="G154" s="8">
        <v>0.27</v>
      </c>
      <c r="H154" s="8">
        <v>0.91490000000000005</v>
      </c>
      <c r="I154" s="8">
        <v>0.3</v>
      </c>
      <c r="J154" s="8">
        <v>0.3</v>
      </c>
    </row>
    <row r="155" spans="2:10" ht="29" x14ac:dyDescent="0.35">
      <c r="B155" s="5" t="s">
        <v>1999</v>
      </c>
      <c r="C155" s="5">
        <v>39431</v>
      </c>
      <c r="D155" s="2" t="s">
        <v>2049</v>
      </c>
      <c r="E155" s="5" t="s">
        <v>37</v>
      </c>
      <c r="F155" s="8">
        <v>0.85</v>
      </c>
      <c r="G155" s="8">
        <v>0.85</v>
      </c>
      <c r="H155" s="8">
        <v>2.5026999999999999</v>
      </c>
      <c r="I155" s="8">
        <v>0.34</v>
      </c>
      <c r="J155" s="8">
        <v>0.34</v>
      </c>
    </row>
    <row r="156" spans="2:10" ht="43.5" x14ac:dyDescent="0.35">
      <c r="B156" s="5" t="s">
        <v>1999</v>
      </c>
      <c r="C156" s="5">
        <v>39434</v>
      </c>
      <c r="D156" s="2" t="s">
        <v>2053</v>
      </c>
      <c r="E156" s="5" t="s">
        <v>55</v>
      </c>
      <c r="F156" s="8">
        <v>3.87</v>
      </c>
      <c r="G156" s="8">
        <v>3.87</v>
      </c>
      <c r="H156" s="8">
        <v>1.0327</v>
      </c>
      <c r="I156" s="8">
        <v>3.75</v>
      </c>
      <c r="J156" s="8">
        <v>3.75</v>
      </c>
    </row>
    <row r="157" spans="2:10" ht="29" x14ac:dyDescent="0.35">
      <c r="B157" s="5" t="s">
        <v>1999</v>
      </c>
      <c r="C157" s="5">
        <v>39432</v>
      </c>
      <c r="D157" s="2" t="s">
        <v>2047</v>
      </c>
      <c r="E157" s="5" t="s">
        <v>37</v>
      </c>
      <c r="F157" s="8">
        <v>2.37</v>
      </c>
      <c r="G157" s="8">
        <v>2.37</v>
      </c>
      <c r="H157" s="8">
        <v>0.79249999999999998</v>
      </c>
      <c r="I157" s="8">
        <v>2.99</v>
      </c>
      <c r="J157" s="8">
        <v>2.99</v>
      </c>
    </row>
    <row r="158" spans="2:10" ht="29" x14ac:dyDescent="0.35">
      <c r="B158" s="5" t="s">
        <v>1999</v>
      </c>
      <c r="C158" s="5">
        <v>39437</v>
      </c>
      <c r="D158" s="2" t="s">
        <v>2059</v>
      </c>
      <c r="E158" s="5" t="s">
        <v>13</v>
      </c>
      <c r="F158" s="8">
        <v>5.8</v>
      </c>
      <c r="G158" s="8">
        <v>5.8</v>
      </c>
      <c r="H158" s="8">
        <v>20.0077</v>
      </c>
      <c r="I158" s="8">
        <v>0.28999999999999998</v>
      </c>
      <c r="J158" s="8">
        <v>0.28999999999999998</v>
      </c>
    </row>
    <row r="159" spans="2:10" x14ac:dyDescent="0.35">
      <c r="B159" s="34"/>
      <c r="C159" s="35"/>
      <c r="D159" s="36"/>
      <c r="E159" s="35"/>
      <c r="F159" s="37"/>
      <c r="G159" s="37"/>
      <c r="H159" s="37"/>
      <c r="I159" s="37"/>
      <c r="J159" s="38"/>
    </row>
    <row r="160" spans="2:10" ht="58" x14ac:dyDescent="0.35">
      <c r="B160" s="31" t="s">
        <v>11</v>
      </c>
      <c r="C160" s="31" t="s">
        <v>237</v>
      </c>
      <c r="D160" s="32" t="s">
        <v>238</v>
      </c>
      <c r="E160" s="31" t="s">
        <v>13</v>
      </c>
      <c r="F160" s="33">
        <v>771.42</v>
      </c>
      <c r="G160" s="33">
        <v>771.42</v>
      </c>
      <c r="H160" s="33"/>
      <c r="I160" s="33">
        <v>771.42</v>
      </c>
      <c r="J160" s="33">
        <v>771.42</v>
      </c>
    </row>
    <row r="161" spans="2:10" ht="58" x14ac:dyDescent="0.35">
      <c r="B161" s="5" t="s">
        <v>1974</v>
      </c>
      <c r="C161" s="5" t="s">
        <v>2060</v>
      </c>
      <c r="D161" s="2" t="s">
        <v>2061</v>
      </c>
      <c r="E161" s="5" t="s">
        <v>13</v>
      </c>
      <c r="F161" s="8">
        <v>771.42</v>
      </c>
      <c r="G161" s="8">
        <v>771.42</v>
      </c>
      <c r="H161" s="8">
        <v>1</v>
      </c>
      <c r="I161" s="8">
        <v>771.42</v>
      </c>
      <c r="J161" s="8">
        <v>771.42</v>
      </c>
    </row>
    <row r="162" spans="2:10" x14ac:dyDescent="0.35">
      <c r="B162" s="34"/>
      <c r="C162" s="35"/>
      <c r="D162" s="36"/>
      <c r="E162" s="35"/>
      <c r="F162" s="37"/>
      <c r="G162" s="37"/>
      <c r="H162" s="37"/>
      <c r="I162" s="37"/>
      <c r="J162" s="38"/>
    </row>
    <row r="163" spans="2:10" x14ac:dyDescent="0.35">
      <c r="B163" s="31" t="s">
        <v>11</v>
      </c>
      <c r="C163" s="31" t="s">
        <v>240</v>
      </c>
      <c r="D163" s="32" t="s">
        <v>241</v>
      </c>
      <c r="E163" s="31" t="s">
        <v>13</v>
      </c>
      <c r="F163" s="33">
        <v>1564.5200000000002</v>
      </c>
      <c r="G163" s="33">
        <v>1596.2300000000002</v>
      </c>
      <c r="H163" s="33"/>
      <c r="I163" s="33">
        <v>1564.5200000000002</v>
      </c>
      <c r="J163" s="33">
        <v>1596.2300000000002</v>
      </c>
    </row>
    <row r="164" spans="2:10" x14ac:dyDescent="0.35">
      <c r="B164" s="5" t="s">
        <v>1</v>
      </c>
      <c r="C164" s="5">
        <v>88239</v>
      </c>
      <c r="D164" s="2" t="s">
        <v>1997</v>
      </c>
      <c r="E164" s="5" t="s">
        <v>1971</v>
      </c>
      <c r="F164" s="8">
        <v>171.48</v>
      </c>
      <c r="G164" s="8">
        <v>183.67</v>
      </c>
      <c r="H164" s="8">
        <v>7.2169999999999996</v>
      </c>
      <c r="I164" s="8">
        <v>23.76</v>
      </c>
      <c r="J164" s="8">
        <v>25.45</v>
      </c>
    </row>
    <row r="165" spans="2:10" x14ac:dyDescent="0.35">
      <c r="B165" s="5" t="s">
        <v>1</v>
      </c>
      <c r="C165" s="5">
        <v>88261</v>
      </c>
      <c r="D165" s="2" t="s">
        <v>2017</v>
      </c>
      <c r="E165" s="5" t="s">
        <v>1971</v>
      </c>
      <c r="F165" s="8">
        <v>254.06</v>
      </c>
      <c r="G165" s="8">
        <v>273.58</v>
      </c>
      <c r="H165" s="8">
        <v>9.3819999999999997</v>
      </c>
      <c r="I165" s="8">
        <v>27.08</v>
      </c>
      <c r="J165" s="8">
        <v>29.16</v>
      </c>
    </row>
    <row r="166" spans="2:10" x14ac:dyDescent="0.35">
      <c r="B166" s="5" t="s">
        <v>2019</v>
      </c>
      <c r="C166" s="5">
        <v>8624</v>
      </c>
      <c r="D166" s="2" t="s">
        <v>2062</v>
      </c>
      <c r="E166" s="5" t="s">
        <v>37</v>
      </c>
      <c r="F166" s="8">
        <v>309.17</v>
      </c>
      <c r="G166" s="8">
        <v>309.17</v>
      </c>
      <c r="H166" s="8">
        <v>6.27</v>
      </c>
      <c r="I166" s="8">
        <v>49.31</v>
      </c>
      <c r="J166" s="8">
        <v>49.31</v>
      </c>
    </row>
    <row r="167" spans="2:10" x14ac:dyDescent="0.35">
      <c r="B167" s="5" t="s">
        <v>1999</v>
      </c>
      <c r="C167" s="5">
        <v>39026</v>
      </c>
      <c r="D167" s="2" t="s">
        <v>2063</v>
      </c>
      <c r="E167" s="5" t="s">
        <v>55</v>
      </c>
      <c r="F167" s="8">
        <v>0.56999999999999995</v>
      </c>
      <c r="G167" s="8">
        <v>0.56999999999999995</v>
      </c>
      <c r="H167" s="8">
        <v>0.03</v>
      </c>
      <c r="I167" s="8">
        <v>19.13</v>
      </c>
      <c r="J167" s="8">
        <v>19.13</v>
      </c>
    </row>
    <row r="168" spans="2:10" ht="29" x14ac:dyDescent="0.35">
      <c r="B168" s="5" t="s">
        <v>1999</v>
      </c>
      <c r="C168" s="5">
        <v>367</v>
      </c>
      <c r="D168" s="2" t="s">
        <v>2064</v>
      </c>
      <c r="E168" s="5" t="s">
        <v>77</v>
      </c>
      <c r="F168" s="8">
        <v>1.94</v>
      </c>
      <c r="G168" s="8">
        <v>1.94</v>
      </c>
      <c r="H168" s="8">
        <v>1.6E-2</v>
      </c>
      <c r="I168" s="8">
        <v>121.56</v>
      </c>
      <c r="J168" s="8">
        <v>121.56</v>
      </c>
    </row>
    <row r="169" spans="2:10" x14ac:dyDescent="0.35">
      <c r="B169" s="5" t="s">
        <v>1999</v>
      </c>
      <c r="C169" s="5">
        <v>39027</v>
      </c>
      <c r="D169" s="2" t="s">
        <v>2001</v>
      </c>
      <c r="E169" s="5" t="s">
        <v>55</v>
      </c>
      <c r="F169" s="8">
        <v>1.87</v>
      </c>
      <c r="G169" s="8">
        <v>1.87</v>
      </c>
      <c r="H169" s="8">
        <v>0.11</v>
      </c>
      <c r="I169" s="8">
        <v>17</v>
      </c>
      <c r="J169" s="8">
        <v>17</v>
      </c>
    </row>
    <row r="170" spans="2:10" x14ac:dyDescent="0.35">
      <c r="B170" s="5" t="s">
        <v>2019</v>
      </c>
      <c r="C170" s="5">
        <v>8270</v>
      </c>
      <c r="D170" s="2" t="s">
        <v>2065</v>
      </c>
      <c r="E170" s="5" t="s">
        <v>13</v>
      </c>
      <c r="F170" s="8">
        <v>228.8</v>
      </c>
      <c r="G170" s="8">
        <v>228.8</v>
      </c>
      <c r="H170" s="8">
        <v>2</v>
      </c>
      <c r="I170" s="8">
        <v>114.4</v>
      </c>
      <c r="J170" s="8">
        <v>114.4</v>
      </c>
    </row>
    <row r="171" spans="2:10" x14ac:dyDescent="0.35">
      <c r="B171" s="5" t="s">
        <v>1999</v>
      </c>
      <c r="C171" s="5">
        <v>13284</v>
      </c>
      <c r="D171" s="2" t="s">
        <v>2066</v>
      </c>
      <c r="E171" s="5" t="s">
        <v>55</v>
      </c>
      <c r="F171" s="8">
        <v>7.26</v>
      </c>
      <c r="G171" s="8">
        <v>7.26</v>
      </c>
      <c r="H171" s="8">
        <v>6.9119999999999999</v>
      </c>
      <c r="I171" s="8">
        <v>1.05</v>
      </c>
      <c r="J171" s="8">
        <v>1.05</v>
      </c>
    </row>
    <row r="172" spans="2:10" x14ac:dyDescent="0.35">
      <c r="B172" s="5" t="s">
        <v>2019</v>
      </c>
      <c r="C172" s="5">
        <v>1349</v>
      </c>
      <c r="D172" s="2" t="s">
        <v>2067</v>
      </c>
      <c r="E172" s="5" t="s">
        <v>37</v>
      </c>
      <c r="F172" s="8">
        <v>562.04</v>
      </c>
      <c r="G172" s="8">
        <v>562.04</v>
      </c>
      <c r="H172" s="8">
        <v>12.54</v>
      </c>
      <c r="I172" s="8">
        <v>44.82</v>
      </c>
      <c r="J172" s="8">
        <v>44.82</v>
      </c>
    </row>
    <row r="173" spans="2:10" x14ac:dyDescent="0.35">
      <c r="B173" s="5" t="s">
        <v>2019</v>
      </c>
      <c r="C173" s="5">
        <v>17174</v>
      </c>
      <c r="D173" s="2" t="s">
        <v>2068</v>
      </c>
      <c r="E173" s="5" t="s">
        <v>51</v>
      </c>
      <c r="F173" s="8">
        <v>20.93</v>
      </c>
      <c r="G173" s="8">
        <v>20.93</v>
      </c>
      <c r="H173" s="8">
        <v>0.06</v>
      </c>
      <c r="I173" s="8">
        <v>348.75</v>
      </c>
      <c r="J173" s="8">
        <v>348.75</v>
      </c>
    </row>
    <row r="174" spans="2:10" x14ac:dyDescent="0.35">
      <c r="B174" s="5" t="s">
        <v>2019</v>
      </c>
      <c r="C174" s="5">
        <v>2203</v>
      </c>
      <c r="D174" s="2" t="s">
        <v>2069</v>
      </c>
      <c r="E174" s="5" t="s">
        <v>13</v>
      </c>
      <c r="F174" s="8">
        <v>6.4</v>
      </c>
      <c r="G174" s="8">
        <v>6.4</v>
      </c>
      <c r="H174" s="8">
        <v>8</v>
      </c>
      <c r="I174" s="8">
        <v>0.8</v>
      </c>
      <c r="J174" s="8">
        <v>0.8</v>
      </c>
    </row>
    <row r="175" spans="2:10" x14ac:dyDescent="0.35">
      <c r="B175" s="34"/>
      <c r="C175" s="35"/>
      <c r="D175" s="36"/>
      <c r="E175" s="35"/>
      <c r="F175" s="37"/>
      <c r="G175" s="37"/>
      <c r="H175" s="37"/>
      <c r="I175" s="37"/>
      <c r="J175" s="38"/>
    </row>
    <row r="176" spans="2:10" x14ac:dyDescent="0.35">
      <c r="B176" s="31" t="s">
        <v>11</v>
      </c>
      <c r="C176" s="31" t="s">
        <v>243</v>
      </c>
      <c r="D176" s="32" t="s">
        <v>244</v>
      </c>
      <c r="E176" s="31" t="s">
        <v>13</v>
      </c>
      <c r="F176" s="33">
        <v>1965.1799999999998</v>
      </c>
      <c r="G176" s="33">
        <v>1996.8899999999999</v>
      </c>
      <c r="H176" s="33"/>
      <c r="I176" s="33">
        <v>1965.1799999999998</v>
      </c>
      <c r="J176" s="33">
        <v>1996.8899999999999</v>
      </c>
    </row>
    <row r="177" spans="2:10" x14ac:dyDescent="0.35">
      <c r="B177" s="5" t="s">
        <v>1</v>
      </c>
      <c r="C177" s="5">
        <v>88261</v>
      </c>
      <c r="D177" s="2" t="s">
        <v>2017</v>
      </c>
      <c r="E177" s="5" t="s">
        <v>1971</v>
      </c>
      <c r="F177" s="8">
        <v>254.06</v>
      </c>
      <c r="G177" s="8">
        <v>273.58</v>
      </c>
      <c r="H177" s="8">
        <v>9.3819999999999997</v>
      </c>
      <c r="I177" s="8">
        <v>27.08</v>
      </c>
      <c r="J177" s="8">
        <v>29.16</v>
      </c>
    </row>
    <row r="178" spans="2:10" x14ac:dyDescent="0.35">
      <c r="B178" s="5" t="s">
        <v>1</v>
      </c>
      <c r="C178" s="5">
        <v>88239</v>
      </c>
      <c r="D178" s="2" t="s">
        <v>1997</v>
      </c>
      <c r="E178" s="5" t="s">
        <v>1971</v>
      </c>
      <c r="F178" s="8">
        <v>171.48</v>
      </c>
      <c r="G178" s="8">
        <v>183.67</v>
      </c>
      <c r="H178" s="8">
        <v>7.2169999999999996</v>
      </c>
      <c r="I178" s="8">
        <v>23.76</v>
      </c>
      <c r="J178" s="8">
        <v>25.45</v>
      </c>
    </row>
    <row r="179" spans="2:10" x14ac:dyDescent="0.35">
      <c r="B179" s="5" t="s">
        <v>2019</v>
      </c>
      <c r="C179" s="5">
        <v>80108</v>
      </c>
      <c r="D179" s="2" t="s">
        <v>2070</v>
      </c>
      <c r="E179" s="5" t="s">
        <v>13</v>
      </c>
      <c r="F179" s="8">
        <v>591.79999999999995</v>
      </c>
      <c r="G179" s="8">
        <v>591.79999999999995</v>
      </c>
      <c r="H179" s="8">
        <v>2</v>
      </c>
      <c r="I179" s="8">
        <v>295.89999999999998</v>
      </c>
      <c r="J179" s="8">
        <v>295.89999999999998</v>
      </c>
    </row>
    <row r="180" spans="2:10" x14ac:dyDescent="0.35">
      <c r="B180" s="5" t="s">
        <v>2019</v>
      </c>
      <c r="C180" s="5">
        <v>2203</v>
      </c>
      <c r="D180" s="2" t="s">
        <v>2069</v>
      </c>
      <c r="E180" s="5" t="s">
        <v>13</v>
      </c>
      <c r="F180" s="8">
        <v>6.4</v>
      </c>
      <c r="G180" s="8">
        <v>6.4</v>
      </c>
      <c r="H180" s="8">
        <v>8</v>
      </c>
      <c r="I180" s="8">
        <v>0.8</v>
      </c>
      <c r="J180" s="8">
        <v>0.8</v>
      </c>
    </row>
    <row r="181" spans="2:10" x14ac:dyDescent="0.35">
      <c r="B181" s="5" t="s">
        <v>1999</v>
      </c>
      <c r="C181" s="5">
        <v>13284</v>
      </c>
      <c r="D181" s="2" t="s">
        <v>2066</v>
      </c>
      <c r="E181" s="5" t="s">
        <v>55</v>
      </c>
      <c r="F181" s="8">
        <v>7.26</v>
      </c>
      <c r="G181" s="8">
        <v>7.26</v>
      </c>
      <c r="H181" s="8">
        <v>6.9119999999999999</v>
      </c>
      <c r="I181" s="8">
        <v>1.05</v>
      </c>
      <c r="J181" s="8">
        <v>1.05</v>
      </c>
    </row>
    <row r="182" spans="2:10" x14ac:dyDescent="0.35">
      <c r="B182" s="5" t="s">
        <v>2019</v>
      </c>
      <c r="C182" s="5">
        <v>1349</v>
      </c>
      <c r="D182" s="2" t="s">
        <v>2067</v>
      </c>
      <c r="E182" s="5" t="s">
        <v>37</v>
      </c>
      <c r="F182" s="8">
        <v>579.97</v>
      </c>
      <c r="G182" s="8">
        <v>579.97</v>
      </c>
      <c r="H182" s="8">
        <v>12.94</v>
      </c>
      <c r="I182" s="8">
        <v>44.82</v>
      </c>
      <c r="J182" s="8">
        <v>44.82</v>
      </c>
    </row>
    <row r="183" spans="2:10" x14ac:dyDescent="0.35">
      <c r="B183" s="5" t="s">
        <v>1999</v>
      </c>
      <c r="C183" s="5">
        <v>39027</v>
      </c>
      <c r="D183" s="2" t="s">
        <v>2001</v>
      </c>
      <c r="E183" s="5" t="s">
        <v>55</v>
      </c>
      <c r="F183" s="8">
        <v>1.87</v>
      </c>
      <c r="G183" s="8">
        <v>1.87</v>
      </c>
      <c r="H183" s="8">
        <v>0.11</v>
      </c>
      <c r="I183" s="8">
        <v>17</v>
      </c>
      <c r="J183" s="8">
        <v>17</v>
      </c>
    </row>
    <row r="184" spans="2:10" x14ac:dyDescent="0.35">
      <c r="B184" s="5" t="s">
        <v>2019</v>
      </c>
      <c r="C184" s="5">
        <v>17174</v>
      </c>
      <c r="D184" s="2" t="s">
        <v>2068</v>
      </c>
      <c r="E184" s="5" t="s">
        <v>51</v>
      </c>
      <c r="F184" s="8">
        <v>20.93</v>
      </c>
      <c r="G184" s="8">
        <v>20.93</v>
      </c>
      <c r="H184" s="8">
        <v>0.06</v>
      </c>
      <c r="I184" s="8">
        <v>348.75</v>
      </c>
      <c r="J184" s="8">
        <v>348.75</v>
      </c>
    </row>
    <row r="185" spans="2:10" ht="29" x14ac:dyDescent="0.35">
      <c r="B185" s="5" t="s">
        <v>1999</v>
      </c>
      <c r="C185" s="5">
        <v>367</v>
      </c>
      <c r="D185" s="2" t="s">
        <v>2064</v>
      </c>
      <c r="E185" s="5" t="s">
        <v>77</v>
      </c>
      <c r="F185" s="8">
        <v>1.94</v>
      </c>
      <c r="G185" s="8">
        <v>1.94</v>
      </c>
      <c r="H185" s="8">
        <v>1.6E-2</v>
      </c>
      <c r="I185" s="8">
        <v>121.56</v>
      </c>
      <c r="J185" s="8">
        <v>121.56</v>
      </c>
    </row>
    <row r="186" spans="2:10" x14ac:dyDescent="0.35">
      <c r="B186" s="5" t="s">
        <v>1999</v>
      </c>
      <c r="C186" s="5">
        <v>39026</v>
      </c>
      <c r="D186" s="2" t="s">
        <v>2063</v>
      </c>
      <c r="E186" s="5" t="s">
        <v>55</v>
      </c>
      <c r="F186" s="8">
        <v>0.56999999999999995</v>
      </c>
      <c r="G186" s="8">
        <v>0.56999999999999995</v>
      </c>
      <c r="H186" s="8">
        <v>0.03</v>
      </c>
      <c r="I186" s="8">
        <v>19.13</v>
      </c>
      <c r="J186" s="8">
        <v>19.13</v>
      </c>
    </row>
    <row r="187" spans="2:10" x14ac:dyDescent="0.35">
      <c r="B187" s="5" t="s">
        <v>2019</v>
      </c>
      <c r="C187" s="5">
        <v>8624</v>
      </c>
      <c r="D187" s="2" t="s">
        <v>2062</v>
      </c>
      <c r="E187" s="5" t="s">
        <v>37</v>
      </c>
      <c r="F187" s="8">
        <v>328.9</v>
      </c>
      <c r="G187" s="8">
        <v>328.9</v>
      </c>
      <c r="H187" s="8">
        <v>6.67</v>
      </c>
      <c r="I187" s="8">
        <v>49.31</v>
      </c>
      <c r="J187" s="8">
        <v>49.31</v>
      </c>
    </row>
    <row r="188" spans="2:10" x14ac:dyDescent="0.35">
      <c r="B188" s="34"/>
      <c r="C188" s="35"/>
      <c r="D188" s="36"/>
      <c r="E188" s="35"/>
      <c r="F188" s="37"/>
      <c r="G188" s="37"/>
      <c r="H188" s="37"/>
      <c r="I188" s="37"/>
      <c r="J188" s="38"/>
    </row>
    <row r="189" spans="2:10" x14ac:dyDescent="0.35">
      <c r="B189" s="31" t="s">
        <v>11</v>
      </c>
      <c r="C189" s="31" t="s">
        <v>246</v>
      </c>
      <c r="D189" s="32" t="s">
        <v>247</v>
      </c>
      <c r="E189" s="31" t="s">
        <v>13</v>
      </c>
      <c r="F189" s="33">
        <v>1408.69</v>
      </c>
      <c r="G189" s="33">
        <v>1432.4600000000003</v>
      </c>
      <c r="H189" s="33"/>
      <c r="I189" s="33">
        <v>1408.69</v>
      </c>
      <c r="J189" s="33">
        <v>1432.4600000000003</v>
      </c>
    </row>
    <row r="190" spans="2:10" x14ac:dyDescent="0.35">
      <c r="B190" s="5" t="s">
        <v>1</v>
      </c>
      <c r="C190" s="5">
        <v>88239</v>
      </c>
      <c r="D190" s="2" t="s">
        <v>1997</v>
      </c>
      <c r="E190" s="5" t="s">
        <v>1971</v>
      </c>
      <c r="F190" s="8">
        <v>128.61000000000001</v>
      </c>
      <c r="G190" s="8">
        <v>137.75</v>
      </c>
      <c r="H190" s="8">
        <v>5.4127000000000001</v>
      </c>
      <c r="I190" s="8">
        <v>23.76</v>
      </c>
      <c r="J190" s="8">
        <v>25.45</v>
      </c>
    </row>
    <row r="191" spans="2:10" x14ac:dyDescent="0.35">
      <c r="B191" s="5" t="s">
        <v>1</v>
      </c>
      <c r="C191" s="5">
        <v>88261</v>
      </c>
      <c r="D191" s="2" t="s">
        <v>2017</v>
      </c>
      <c r="E191" s="5" t="s">
        <v>1971</v>
      </c>
      <c r="F191" s="8">
        <v>190.55</v>
      </c>
      <c r="G191" s="8">
        <v>205.18</v>
      </c>
      <c r="H191" s="8">
        <v>7.0365000000000002</v>
      </c>
      <c r="I191" s="8">
        <v>27.08</v>
      </c>
      <c r="J191" s="8">
        <v>29.16</v>
      </c>
    </row>
    <row r="192" spans="2:10" x14ac:dyDescent="0.35">
      <c r="B192" s="5" t="s">
        <v>2019</v>
      </c>
      <c r="C192" s="5">
        <v>1349</v>
      </c>
      <c r="D192" s="2" t="s">
        <v>2067</v>
      </c>
      <c r="E192" s="5" t="s">
        <v>37</v>
      </c>
      <c r="F192" s="8">
        <v>434.98</v>
      </c>
      <c r="G192" s="8">
        <v>434.98</v>
      </c>
      <c r="H192" s="8">
        <v>9.7050000000000001</v>
      </c>
      <c r="I192" s="8">
        <v>44.82</v>
      </c>
      <c r="J192" s="8">
        <v>44.82</v>
      </c>
    </row>
    <row r="193" spans="2:10" x14ac:dyDescent="0.35">
      <c r="B193" s="5" t="s">
        <v>2019</v>
      </c>
      <c r="C193" s="5">
        <v>50</v>
      </c>
      <c r="D193" s="2" t="s">
        <v>6</v>
      </c>
      <c r="E193" s="5" t="s">
        <v>6</v>
      </c>
      <c r="F193" s="8">
        <v>0</v>
      </c>
      <c r="G193" s="8">
        <v>0</v>
      </c>
      <c r="H193" s="8">
        <v>6.9119999999999999</v>
      </c>
      <c r="I193" s="8">
        <v>0</v>
      </c>
      <c r="J193" s="8">
        <v>0</v>
      </c>
    </row>
    <row r="194" spans="2:10" x14ac:dyDescent="0.35">
      <c r="B194" s="5" t="s">
        <v>2019</v>
      </c>
      <c r="C194" s="5">
        <v>100</v>
      </c>
      <c r="D194" s="2" t="s">
        <v>2071</v>
      </c>
      <c r="E194" s="5" t="s">
        <v>41</v>
      </c>
      <c r="F194" s="8">
        <v>1.94</v>
      </c>
      <c r="G194" s="8">
        <v>1.94</v>
      </c>
      <c r="H194" s="8">
        <v>1.6E-2</v>
      </c>
      <c r="I194" s="8">
        <v>121.56</v>
      </c>
      <c r="J194" s="8">
        <v>121.56</v>
      </c>
    </row>
    <row r="195" spans="2:10" x14ac:dyDescent="0.35">
      <c r="B195" s="5" t="s">
        <v>2019</v>
      </c>
      <c r="C195" s="5">
        <v>8624</v>
      </c>
      <c r="D195" s="2" t="s">
        <v>2062</v>
      </c>
      <c r="E195" s="5" t="s">
        <v>37</v>
      </c>
      <c r="F195" s="8">
        <v>246.55</v>
      </c>
      <c r="G195" s="8">
        <v>246.55</v>
      </c>
      <c r="H195" s="8">
        <v>5</v>
      </c>
      <c r="I195" s="8">
        <v>49.31</v>
      </c>
      <c r="J195" s="8">
        <v>49.31</v>
      </c>
    </row>
    <row r="196" spans="2:10" x14ac:dyDescent="0.35">
      <c r="B196" s="5" t="s">
        <v>2019</v>
      </c>
      <c r="C196" s="5">
        <v>14213</v>
      </c>
      <c r="D196" s="2" t="s">
        <v>2072</v>
      </c>
      <c r="E196" s="5" t="s">
        <v>55</v>
      </c>
      <c r="F196" s="8">
        <v>0.99</v>
      </c>
      <c r="G196" s="8">
        <v>0.99</v>
      </c>
      <c r="H196" s="8">
        <v>0.03</v>
      </c>
      <c r="I196" s="8">
        <v>32.99</v>
      </c>
      <c r="J196" s="8">
        <v>32.99</v>
      </c>
    </row>
    <row r="197" spans="2:10" x14ac:dyDescent="0.35">
      <c r="B197" s="5" t="s">
        <v>2019</v>
      </c>
      <c r="C197" s="5">
        <v>80108</v>
      </c>
      <c r="D197" s="2" t="s">
        <v>2070</v>
      </c>
      <c r="E197" s="5" t="s">
        <v>13</v>
      </c>
      <c r="F197" s="8">
        <v>0</v>
      </c>
      <c r="G197" s="8">
        <v>0</v>
      </c>
      <c r="H197" s="8">
        <v>0</v>
      </c>
      <c r="I197" s="8">
        <v>295.89999999999998</v>
      </c>
      <c r="J197" s="8">
        <v>295.89999999999998</v>
      </c>
    </row>
    <row r="198" spans="2:10" x14ac:dyDescent="0.35">
      <c r="B198" s="5" t="s">
        <v>2019</v>
      </c>
      <c r="C198" s="5">
        <v>4776</v>
      </c>
      <c r="D198" s="2" t="s">
        <v>2073</v>
      </c>
      <c r="E198" s="5" t="s">
        <v>55</v>
      </c>
      <c r="F198" s="8">
        <v>4.16</v>
      </c>
      <c r="G198" s="8">
        <v>4.16</v>
      </c>
      <c r="H198" s="8">
        <v>0.11</v>
      </c>
      <c r="I198" s="8">
        <v>37.86</v>
      </c>
      <c r="J198" s="8">
        <v>37.86</v>
      </c>
    </row>
    <row r="199" spans="2:10" x14ac:dyDescent="0.35">
      <c r="B199" s="5" t="s">
        <v>2019</v>
      </c>
      <c r="C199" s="5">
        <v>17174</v>
      </c>
      <c r="D199" s="2" t="s">
        <v>2068</v>
      </c>
      <c r="E199" s="5" t="s">
        <v>51</v>
      </c>
      <c r="F199" s="8">
        <v>394.51</v>
      </c>
      <c r="G199" s="8">
        <v>394.51</v>
      </c>
      <c r="H199" s="8">
        <v>1.1312</v>
      </c>
      <c r="I199" s="8">
        <v>348.75</v>
      </c>
      <c r="J199" s="8">
        <v>348.75</v>
      </c>
    </row>
    <row r="200" spans="2:10" x14ac:dyDescent="0.35">
      <c r="B200" s="5" t="s">
        <v>2019</v>
      </c>
      <c r="C200" s="5">
        <v>2203</v>
      </c>
      <c r="D200" s="2" t="s">
        <v>2069</v>
      </c>
      <c r="E200" s="5" t="s">
        <v>13</v>
      </c>
      <c r="F200" s="8">
        <v>6.4</v>
      </c>
      <c r="G200" s="8">
        <v>6.4</v>
      </c>
      <c r="H200" s="8">
        <v>8</v>
      </c>
      <c r="I200" s="8">
        <v>0.8</v>
      </c>
      <c r="J200" s="8">
        <v>0.8</v>
      </c>
    </row>
    <row r="201" spans="2:10" x14ac:dyDescent="0.35">
      <c r="B201" s="34"/>
      <c r="C201" s="35"/>
      <c r="D201" s="36"/>
      <c r="E201" s="35"/>
      <c r="F201" s="37"/>
      <c r="G201" s="37"/>
      <c r="H201" s="37"/>
      <c r="I201" s="37"/>
      <c r="J201" s="38"/>
    </row>
    <row r="202" spans="2:10" x14ac:dyDescent="0.35">
      <c r="B202" s="31" t="s">
        <v>11</v>
      </c>
      <c r="C202" s="31" t="s">
        <v>249</v>
      </c>
      <c r="D202" s="32" t="s">
        <v>250</v>
      </c>
      <c r="E202" s="31" t="s">
        <v>51</v>
      </c>
      <c r="F202" s="33">
        <v>729.25000000000011</v>
      </c>
      <c r="G202" s="33">
        <v>742.12</v>
      </c>
      <c r="H202" s="33"/>
      <c r="I202" s="33">
        <v>729.25000000000011</v>
      </c>
      <c r="J202" s="33">
        <v>742.12</v>
      </c>
    </row>
    <row r="203" spans="2:10" x14ac:dyDescent="0.35">
      <c r="B203" s="5" t="s">
        <v>1</v>
      </c>
      <c r="C203" s="5">
        <v>88261</v>
      </c>
      <c r="D203" s="2" t="s">
        <v>2017</v>
      </c>
      <c r="E203" s="5" t="s">
        <v>1971</v>
      </c>
      <c r="F203" s="8">
        <v>102.74</v>
      </c>
      <c r="G203" s="8">
        <v>110.63</v>
      </c>
      <c r="H203" s="8">
        <v>3.794</v>
      </c>
      <c r="I203" s="8">
        <v>27.08</v>
      </c>
      <c r="J203" s="8">
        <v>29.16</v>
      </c>
    </row>
    <row r="204" spans="2:10" x14ac:dyDescent="0.35">
      <c r="B204" s="5" t="s">
        <v>1</v>
      </c>
      <c r="C204" s="5">
        <v>88239</v>
      </c>
      <c r="D204" s="2" t="s">
        <v>1997</v>
      </c>
      <c r="E204" s="5" t="s">
        <v>1971</v>
      </c>
      <c r="F204" s="8">
        <v>70.12</v>
      </c>
      <c r="G204" s="8">
        <v>75.099999999999994</v>
      </c>
      <c r="H204" s="8">
        <v>2.9510000000000001</v>
      </c>
      <c r="I204" s="8">
        <v>23.76</v>
      </c>
      <c r="J204" s="8">
        <v>25.45</v>
      </c>
    </row>
    <row r="205" spans="2:10" x14ac:dyDescent="0.35">
      <c r="B205" s="5" t="s">
        <v>1999</v>
      </c>
      <c r="C205" s="5">
        <v>39027</v>
      </c>
      <c r="D205" s="2" t="s">
        <v>2001</v>
      </c>
      <c r="E205" s="5" t="s">
        <v>55</v>
      </c>
      <c r="F205" s="8">
        <v>0.61</v>
      </c>
      <c r="G205" s="8">
        <v>0.61</v>
      </c>
      <c r="H205" s="8">
        <v>3.5999999999999997E-2</v>
      </c>
      <c r="I205" s="8">
        <v>17</v>
      </c>
      <c r="J205" s="8">
        <v>17</v>
      </c>
    </row>
    <row r="206" spans="2:10" x14ac:dyDescent="0.35">
      <c r="B206" s="5" t="s">
        <v>1999</v>
      </c>
      <c r="C206" s="5">
        <v>20247</v>
      </c>
      <c r="D206" s="2" t="s">
        <v>2074</v>
      </c>
      <c r="E206" s="5" t="s">
        <v>55</v>
      </c>
      <c r="F206" s="8">
        <v>0.23</v>
      </c>
      <c r="G206" s="8">
        <v>0.23</v>
      </c>
      <c r="H206" s="8">
        <v>1.2E-2</v>
      </c>
      <c r="I206" s="8">
        <v>18.84</v>
      </c>
      <c r="J206" s="8">
        <v>18.84</v>
      </c>
    </row>
    <row r="207" spans="2:10" x14ac:dyDescent="0.35">
      <c r="B207" s="5" t="s">
        <v>2019</v>
      </c>
      <c r="C207" s="5">
        <v>1313</v>
      </c>
      <c r="D207" s="2" t="s">
        <v>2075</v>
      </c>
      <c r="E207" s="5" t="s">
        <v>13</v>
      </c>
      <c r="F207" s="8">
        <v>114.14</v>
      </c>
      <c r="G207" s="8">
        <v>114.14</v>
      </c>
      <c r="H207" s="8">
        <v>1</v>
      </c>
      <c r="I207" s="8">
        <v>114.14</v>
      </c>
      <c r="J207" s="8">
        <v>114.14</v>
      </c>
    </row>
    <row r="208" spans="2:10" x14ac:dyDescent="0.35">
      <c r="B208" s="5" t="s">
        <v>2019</v>
      </c>
      <c r="C208" s="5">
        <v>1349</v>
      </c>
      <c r="D208" s="2" t="s">
        <v>2067</v>
      </c>
      <c r="E208" s="5" t="s">
        <v>37</v>
      </c>
      <c r="F208" s="8">
        <v>282.81</v>
      </c>
      <c r="G208" s="8">
        <v>282.81</v>
      </c>
      <c r="H208" s="8">
        <v>6.31</v>
      </c>
      <c r="I208" s="8">
        <v>44.82</v>
      </c>
      <c r="J208" s="8">
        <v>44.82</v>
      </c>
    </row>
    <row r="209" spans="2:10" x14ac:dyDescent="0.35">
      <c r="B209" s="5" t="s">
        <v>1999</v>
      </c>
      <c r="C209" s="5">
        <v>13284</v>
      </c>
      <c r="D209" s="2" t="s">
        <v>2066</v>
      </c>
      <c r="E209" s="5" t="s">
        <v>55</v>
      </c>
      <c r="F209" s="8">
        <v>2.42</v>
      </c>
      <c r="G209" s="8">
        <v>2.42</v>
      </c>
      <c r="H209" s="8">
        <v>2.3029999999999999</v>
      </c>
      <c r="I209" s="8">
        <v>1.05</v>
      </c>
      <c r="J209" s="8">
        <v>1.05</v>
      </c>
    </row>
    <row r="210" spans="2:10" x14ac:dyDescent="0.35">
      <c r="B210" s="5" t="s">
        <v>2019</v>
      </c>
      <c r="C210" s="5">
        <v>8624</v>
      </c>
      <c r="D210" s="2" t="s">
        <v>2062</v>
      </c>
      <c r="E210" s="5" t="s">
        <v>37</v>
      </c>
      <c r="F210" s="8">
        <v>155.57</v>
      </c>
      <c r="G210" s="8">
        <v>155.57</v>
      </c>
      <c r="H210" s="8">
        <v>3.1549999999999998</v>
      </c>
      <c r="I210" s="8">
        <v>49.31</v>
      </c>
      <c r="J210" s="8">
        <v>49.31</v>
      </c>
    </row>
    <row r="211" spans="2:10" ht="29" x14ac:dyDescent="0.35">
      <c r="B211" s="5" t="s">
        <v>1999</v>
      </c>
      <c r="C211" s="5">
        <v>367</v>
      </c>
      <c r="D211" s="2" t="s">
        <v>2064</v>
      </c>
      <c r="E211" s="5" t="s">
        <v>77</v>
      </c>
      <c r="F211" s="8">
        <v>0.61</v>
      </c>
      <c r="G211" s="8">
        <v>0.61</v>
      </c>
      <c r="H211" s="8">
        <v>5.0000000000000001E-3</v>
      </c>
      <c r="I211" s="8">
        <v>121.56</v>
      </c>
      <c r="J211" s="8">
        <v>121.56</v>
      </c>
    </row>
    <row r="212" spans="2:10" x14ac:dyDescent="0.35">
      <c r="B212" s="34"/>
      <c r="C212" s="35"/>
      <c r="D212" s="36"/>
      <c r="E212" s="35"/>
      <c r="F212" s="37"/>
      <c r="G212" s="37"/>
      <c r="H212" s="37"/>
      <c r="I212" s="37"/>
      <c r="J212" s="38"/>
    </row>
    <row r="213" spans="2:10" x14ac:dyDescent="0.35">
      <c r="B213" s="31" t="s">
        <v>11</v>
      </c>
      <c r="C213" s="31" t="s">
        <v>252</v>
      </c>
      <c r="D213" s="32" t="s">
        <v>253</v>
      </c>
      <c r="E213" s="31" t="s">
        <v>13</v>
      </c>
      <c r="F213" s="33">
        <v>3526.08</v>
      </c>
      <c r="G213" s="33">
        <v>3540.22</v>
      </c>
      <c r="H213" s="33"/>
      <c r="I213" s="33">
        <v>3526.08</v>
      </c>
      <c r="J213" s="33">
        <v>3540.22</v>
      </c>
    </row>
    <row r="214" spans="2:10" x14ac:dyDescent="0.35">
      <c r="B214" s="5" t="s">
        <v>1</v>
      </c>
      <c r="C214" s="5">
        <v>88261</v>
      </c>
      <c r="D214" s="2" t="s">
        <v>2017</v>
      </c>
      <c r="E214" s="5" t="s">
        <v>1971</v>
      </c>
      <c r="F214" s="8">
        <v>101.55</v>
      </c>
      <c r="G214" s="8">
        <v>109.35</v>
      </c>
      <c r="H214" s="8">
        <v>3.75</v>
      </c>
      <c r="I214" s="8">
        <v>27.08</v>
      </c>
      <c r="J214" s="8">
        <v>29.16</v>
      </c>
    </row>
    <row r="215" spans="2:10" x14ac:dyDescent="0.35">
      <c r="B215" s="5" t="s">
        <v>1</v>
      </c>
      <c r="C215" s="5">
        <v>88239</v>
      </c>
      <c r="D215" s="2" t="s">
        <v>1997</v>
      </c>
      <c r="E215" s="5" t="s">
        <v>1971</v>
      </c>
      <c r="F215" s="8">
        <v>89.1</v>
      </c>
      <c r="G215" s="8">
        <v>95.44</v>
      </c>
      <c r="H215" s="8">
        <v>3.75</v>
      </c>
      <c r="I215" s="8">
        <v>23.76</v>
      </c>
      <c r="J215" s="8">
        <v>25.45</v>
      </c>
    </row>
    <row r="216" spans="2:10" x14ac:dyDescent="0.35">
      <c r="B216" s="5" t="s">
        <v>2076</v>
      </c>
      <c r="C216" s="5" t="s">
        <v>2077</v>
      </c>
      <c r="D216" s="2" t="s">
        <v>2078</v>
      </c>
      <c r="E216" s="5" t="s">
        <v>13</v>
      </c>
      <c r="F216" s="8">
        <v>3335.43</v>
      </c>
      <c r="G216" s="8">
        <v>3335.43</v>
      </c>
      <c r="H216" s="8">
        <v>1</v>
      </c>
      <c r="I216" s="8">
        <v>3335.43</v>
      </c>
      <c r="J216" s="8">
        <v>3335.43</v>
      </c>
    </row>
    <row r="217" spans="2:10" x14ac:dyDescent="0.35">
      <c r="B217" s="34"/>
      <c r="C217" s="35"/>
      <c r="D217" s="36"/>
      <c r="E217" s="35"/>
      <c r="F217" s="37"/>
      <c r="G217" s="37"/>
      <c r="H217" s="37"/>
      <c r="I217" s="37"/>
      <c r="J217" s="38"/>
    </row>
    <row r="218" spans="2:10" x14ac:dyDescent="0.35">
      <c r="B218" s="31" t="s">
        <v>11</v>
      </c>
      <c r="C218" s="31" t="s">
        <v>255</v>
      </c>
      <c r="D218" s="32" t="s">
        <v>256</v>
      </c>
      <c r="E218" s="31" t="s">
        <v>13</v>
      </c>
      <c r="F218" s="33">
        <v>5193.79</v>
      </c>
      <c r="G218" s="33">
        <v>5207.93</v>
      </c>
      <c r="H218" s="33"/>
      <c r="I218" s="33">
        <v>5193.79</v>
      </c>
      <c r="J218" s="33">
        <v>5207.93</v>
      </c>
    </row>
    <row r="219" spans="2:10" x14ac:dyDescent="0.35">
      <c r="B219" s="5" t="s">
        <v>1</v>
      </c>
      <c r="C219" s="5">
        <v>88239</v>
      </c>
      <c r="D219" s="2" t="s">
        <v>1997</v>
      </c>
      <c r="E219" s="5" t="s">
        <v>1971</v>
      </c>
      <c r="F219" s="8">
        <v>89.1</v>
      </c>
      <c r="G219" s="8">
        <v>95.44</v>
      </c>
      <c r="H219" s="8">
        <v>3.75</v>
      </c>
      <c r="I219" s="8">
        <v>23.76</v>
      </c>
      <c r="J219" s="8">
        <v>25.45</v>
      </c>
    </row>
    <row r="220" spans="2:10" x14ac:dyDescent="0.35">
      <c r="B220" s="5" t="s">
        <v>1</v>
      </c>
      <c r="C220" s="5">
        <v>88261</v>
      </c>
      <c r="D220" s="2" t="s">
        <v>2017</v>
      </c>
      <c r="E220" s="5" t="s">
        <v>1971</v>
      </c>
      <c r="F220" s="8">
        <v>101.55</v>
      </c>
      <c r="G220" s="8">
        <v>109.35</v>
      </c>
      <c r="H220" s="8">
        <v>3.75</v>
      </c>
      <c r="I220" s="8">
        <v>27.08</v>
      </c>
      <c r="J220" s="8">
        <v>29.16</v>
      </c>
    </row>
    <row r="221" spans="2:10" x14ac:dyDescent="0.35">
      <c r="B221" s="5" t="s">
        <v>2076</v>
      </c>
      <c r="C221" s="5" t="s">
        <v>2079</v>
      </c>
      <c r="D221" s="2" t="s">
        <v>2080</v>
      </c>
      <c r="E221" s="5" t="s">
        <v>13</v>
      </c>
      <c r="F221" s="8">
        <v>5003.1400000000003</v>
      </c>
      <c r="G221" s="8">
        <v>5003.1400000000003</v>
      </c>
      <c r="H221" s="8">
        <v>1</v>
      </c>
      <c r="I221" s="8">
        <v>5003.1400000000003</v>
      </c>
      <c r="J221" s="8">
        <v>5003.1400000000003</v>
      </c>
    </row>
    <row r="222" spans="2:10" x14ac:dyDescent="0.35">
      <c r="B222" s="34"/>
      <c r="C222" s="35"/>
      <c r="D222" s="36"/>
      <c r="E222" s="35"/>
      <c r="F222" s="37"/>
      <c r="G222" s="37"/>
      <c r="H222" s="37"/>
      <c r="I222" s="37"/>
      <c r="J222" s="38"/>
    </row>
    <row r="223" spans="2:10" ht="29" x14ac:dyDescent="0.35">
      <c r="B223" s="31" t="s">
        <v>11</v>
      </c>
      <c r="C223" s="31" t="s">
        <v>258</v>
      </c>
      <c r="D223" s="32" t="s">
        <v>259</v>
      </c>
      <c r="E223" s="31" t="s">
        <v>13</v>
      </c>
      <c r="F223" s="33">
        <v>1831.95</v>
      </c>
      <c r="G223" s="33">
        <v>1872.1500000000003</v>
      </c>
      <c r="H223" s="33"/>
      <c r="I223" s="33">
        <v>1831.95</v>
      </c>
      <c r="J223" s="33">
        <v>1872.1500000000003</v>
      </c>
    </row>
    <row r="224" spans="2:10" ht="29" x14ac:dyDescent="0.35">
      <c r="B224" s="5" t="s">
        <v>1</v>
      </c>
      <c r="C224" s="5">
        <v>90806</v>
      </c>
      <c r="D224" s="2" t="s">
        <v>2081</v>
      </c>
      <c r="E224" s="5" t="s">
        <v>13</v>
      </c>
      <c r="F224" s="8">
        <v>348.96</v>
      </c>
      <c r="G224" s="8">
        <v>362.91</v>
      </c>
      <c r="H224" s="8">
        <v>1</v>
      </c>
      <c r="I224" s="8">
        <v>348.96</v>
      </c>
      <c r="J224" s="8">
        <v>362.91</v>
      </c>
    </row>
    <row r="225" spans="2:10" x14ac:dyDescent="0.35">
      <c r="B225" s="5" t="s">
        <v>1</v>
      </c>
      <c r="C225" s="5">
        <v>88309</v>
      </c>
      <c r="D225" s="2" t="s">
        <v>2029</v>
      </c>
      <c r="E225" s="5" t="s">
        <v>1971</v>
      </c>
      <c r="F225" s="8">
        <v>57.02</v>
      </c>
      <c r="G225" s="8">
        <v>61.46</v>
      </c>
      <c r="H225" s="8">
        <v>2</v>
      </c>
      <c r="I225" s="8">
        <v>28.51</v>
      </c>
      <c r="J225" s="8">
        <v>30.73</v>
      </c>
    </row>
    <row r="226" spans="2:10" ht="29" x14ac:dyDescent="0.35">
      <c r="B226" s="5" t="s">
        <v>2082</v>
      </c>
      <c r="C226" s="5" t="s">
        <v>316</v>
      </c>
      <c r="D226" s="2" t="s">
        <v>317</v>
      </c>
      <c r="E226" s="5" t="s">
        <v>13</v>
      </c>
      <c r="F226" s="8">
        <v>355</v>
      </c>
      <c r="G226" s="8">
        <v>355</v>
      </c>
      <c r="H226" s="8">
        <v>1</v>
      </c>
      <c r="I226" s="8">
        <v>355</v>
      </c>
      <c r="J226" s="8">
        <v>355</v>
      </c>
    </row>
    <row r="227" spans="2:10" x14ac:dyDescent="0.35">
      <c r="B227" s="5" t="s">
        <v>1</v>
      </c>
      <c r="C227" s="5">
        <v>88316</v>
      </c>
      <c r="D227" s="2" t="s">
        <v>1972</v>
      </c>
      <c r="E227" s="5" t="s">
        <v>1971</v>
      </c>
      <c r="F227" s="8">
        <v>164.36</v>
      </c>
      <c r="G227" s="8">
        <v>175.77</v>
      </c>
      <c r="H227" s="8">
        <v>7</v>
      </c>
      <c r="I227" s="8">
        <v>23.48</v>
      </c>
      <c r="J227" s="8">
        <v>25.11</v>
      </c>
    </row>
    <row r="228" spans="2:10" x14ac:dyDescent="0.35">
      <c r="B228" s="5" t="s">
        <v>1</v>
      </c>
      <c r="C228" s="5">
        <v>88261</v>
      </c>
      <c r="D228" s="2" t="s">
        <v>2017</v>
      </c>
      <c r="E228" s="5" t="s">
        <v>1971</v>
      </c>
      <c r="F228" s="8">
        <v>135.4</v>
      </c>
      <c r="G228" s="8">
        <v>145.80000000000001</v>
      </c>
      <c r="H228" s="8">
        <v>5</v>
      </c>
      <c r="I228" s="8">
        <v>27.08</v>
      </c>
      <c r="J228" s="8">
        <v>29.16</v>
      </c>
    </row>
    <row r="229" spans="2:10" x14ac:dyDescent="0.35">
      <c r="B229" s="5" t="s">
        <v>1999</v>
      </c>
      <c r="C229" s="5">
        <v>5075</v>
      </c>
      <c r="D229" s="2" t="s">
        <v>2083</v>
      </c>
      <c r="E229" s="5" t="s">
        <v>55</v>
      </c>
      <c r="F229" s="8">
        <v>0.85</v>
      </c>
      <c r="G229" s="8">
        <v>0.85</v>
      </c>
      <c r="H229" s="8">
        <v>0.05</v>
      </c>
      <c r="I229" s="8">
        <v>17.02</v>
      </c>
      <c r="J229" s="8">
        <v>17.02</v>
      </c>
    </row>
    <row r="230" spans="2:10" ht="29" x14ac:dyDescent="0.35">
      <c r="B230" s="5" t="s">
        <v>2084</v>
      </c>
      <c r="C230" s="5">
        <v>13419</v>
      </c>
      <c r="D230" s="2" t="s">
        <v>2085</v>
      </c>
      <c r="E230" s="5" t="s">
        <v>2086</v>
      </c>
      <c r="F230" s="8">
        <v>271.89999999999998</v>
      </c>
      <c r="G230" s="8">
        <v>271.89999999999998</v>
      </c>
      <c r="H230" s="8">
        <v>1</v>
      </c>
      <c r="I230" s="8">
        <v>271.89999999999998</v>
      </c>
      <c r="J230" s="8">
        <v>271.89999999999998</v>
      </c>
    </row>
    <row r="231" spans="2:10" ht="29" x14ac:dyDescent="0.35">
      <c r="B231" s="5" t="s">
        <v>1999</v>
      </c>
      <c r="C231" s="5">
        <v>370</v>
      </c>
      <c r="D231" s="2" t="s">
        <v>2087</v>
      </c>
      <c r="E231" s="5" t="s">
        <v>77</v>
      </c>
      <c r="F231" s="8">
        <v>2.52</v>
      </c>
      <c r="G231" s="8">
        <v>2.52</v>
      </c>
      <c r="H231" s="8">
        <v>2.1000000000000001E-2</v>
      </c>
      <c r="I231" s="8">
        <v>120</v>
      </c>
      <c r="J231" s="8">
        <v>120</v>
      </c>
    </row>
    <row r="232" spans="2:10" x14ac:dyDescent="0.35">
      <c r="B232" s="5" t="s">
        <v>1999</v>
      </c>
      <c r="C232" s="5">
        <v>1379</v>
      </c>
      <c r="D232" s="2" t="s">
        <v>2088</v>
      </c>
      <c r="E232" s="5" t="s">
        <v>55</v>
      </c>
      <c r="F232" s="8">
        <v>3.86</v>
      </c>
      <c r="G232" s="8">
        <v>3.86</v>
      </c>
      <c r="H232" s="8">
        <v>3.3</v>
      </c>
      <c r="I232" s="8">
        <v>1.17</v>
      </c>
      <c r="J232" s="8">
        <v>1.17</v>
      </c>
    </row>
    <row r="233" spans="2:10" x14ac:dyDescent="0.35">
      <c r="B233" s="5" t="s">
        <v>2084</v>
      </c>
      <c r="C233" s="5">
        <v>2277</v>
      </c>
      <c r="D233" s="2" t="s">
        <v>2089</v>
      </c>
      <c r="E233" s="5" t="s">
        <v>2090</v>
      </c>
      <c r="F233" s="8">
        <v>79.87</v>
      </c>
      <c r="G233" s="8">
        <v>79.87</v>
      </c>
      <c r="H233" s="8">
        <v>1.8</v>
      </c>
      <c r="I233" s="8">
        <v>44.37</v>
      </c>
      <c r="J233" s="8">
        <v>44.37</v>
      </c>
    </row>
    <row r="234" spans="2:10" x14ac:dyDescent="0.35">
      <c r="B234" s="5" t="s">
        <v>2084</v>
      </c>
      <c r="C234" s="5">
        <v>1993</v>
      </c>
      <c r="D234" s="2" t="s">
        <v>2091</v>
      </c>
      <c r="E234" s="5" t="s">
        <v>2086</v>
      </c>
      <c r="F234" s="8">
        <v>53.98</v>
      </c>
      <c r="G234" s="8">
        <v>53.98</v>
      </c>
      <c r="H234" s="8">
        <v>2</v>
      </c>
      <c r="I234" s="8">
        <v>26.99</v>
      </c>
      <c r="J234" s="8">
        <v>26.99</v>
      </c>
    </row>
    <row r="235" spans="2:10" ht="29" x14ac:dyDescent="0.35">
      <c r="B235" s="5" t="s">
        <v>1999</v>
      </c>
      <c r="C235" s="5">
        <v>11581</v>
      </c>
      <c r="D235" s="2" t="s">
        <v>2092</v>
      </c>
      <c r="E235" s="5" t="s">
        <v>37</v>
      </c>
      <c r="F235" s="8">
        <v>39.65</v>
      </c>
      <c r="G235" s="8">
        <v>39.65</v>
      </c>
      <c r="H235" s="8">
        <v>1.8</v>
      </c>
      <c r="I235" s="8">
        <v>22.03</v>
      </c>
      <c r="J235" s="8">
        <v>22.03</v>
      </c>
    </row>
    <row r="236" spans="2:10" x14ac:dyDescent="0.35">
      <c r="B236" s="5" t="s">
        <v>2084</v>
      </c>
      <c r="C236" s="5">
        <v>1808</v>
      </c>
      <c r="D236" s="2" t="s">
        <v>2093</v>
      </c>
      <c r="E236" s="5" t="s">
        <v>2086</v>
      </c>
      <c r="F236" s="8">
        <v>316.89999999999998</v>
      </c>
      <c r="G236" s="8">
        <v>316.89999999999998</v>
      </c>
      <c r="H236" s="8">
        <v>1</v>
      </c>
      <c r="I236" s="8">
        <v>316.89999999999998</v>
      </c>
      <c r="J236" s="8">
        <v>316.89999999999998</v>
      </c>
    </row>
    <row r="237" spans="2:10" x14ac:dyDescent="0.35">
      <c r="B237" s="5" t="s">
        <v>2084</v>
      </c>
      <c r="C237" s="5">
        <v>2869</v>
      </c>
      <c r="D237" s="2" t="s">
        <v>2094</v>
      </c>
      <c r="E237" s="5" t="s">
        <v>2095</v>
      </c>
      <c r="F237" s="8">
        <v>1.68</v>
      </c>
      <c r="G237" s="8">
        <v>1.68</v>
      </c>
      <c r="H237" s="8">
        <v>0.05</v>
      </c>
      <c r="I237" s="8">
        <v>33.53</v>
      </c>
      <c r="J237" s="8">
        <v>33.53</v>
      </c>
    </row>
    <row r="238" spans="2:10" x14ac:dyDescent="0.35">
      <c r="B238" s="34"/>
      <c r="C238" s="35"/>
      <c r="D238" s="36"/>
      <c r="E238" s="35"/>
      <c r="F238" s="37"/>
      <c r="G238" s="37"/>
      <c r="H238" s="37"/>
      <c r="I238" s="37"/>
      <c r="J238" s="38"/>
    </row>
    <row r="239" spans="2:10" ht="29" x14ac:dyDescent="0.35">
      <c r="B239" s="31" t="s">
        <v>11</v>
      </c>
      <c r="C239" s="31" t="s">
        <v>261</v>
      </c>
      <c r="D239" s="32" t="s">
        <v>262</v>
      </c>
      <c r="E239" s="31" t="s">
        <v>13</v>
      </c>
      <c r="F239" s="33">
        <v>1989.0300000000002</v>
      </c>
      <c r="G239" s="33">
        <v>2029.23</v>
      </c>
      <c r="H239" s="33"/>
      <c r="I239" s="33">
        <v>1989.0300000000002</v>
      </c>
      <c r="J239" s="33">
        <v>2029.23</v>
      </c>
    </row>
    <row r="240" spans="2:10" x14ac:dyDescent="0.35">
      <c r="B240" s="5" t="s">
        <v>1</v>
      </c>
      <c r="C240" s="5">
        <v>88261</v>
      </c>
      <c r="D240" s="2" t="s">
        <v>2017</v>
      </c>
      <c r="E240" s="5" t="s">
        <v>1971</v>
      </c>
      <c r="F240" s="8">
        <v>135.4</v>
      </c>
      <c r="G240" s="8">
        <v>145.80000000000001</v>
      </c>
      <c r="H240" s="8">
        <v>5</v>
      </c>
      <c r="I240" s="8">
        <v>27.08</v>
      </c>
      <c r="J240" s="8">
        <v>29.16</v>
      </c>
    </row>
    <row r="241" spans="2:10" ht="29" x14ac:dyDescent="0.35">
      <c r="B241" s="5" t="s">
        <v>1</v>
      </c>
      <c r="C241" s="5">
        <v>90806</v>
      </c>
      <c r="D241" s="2" t="s">
        <v>2081</v>
      </c>
      <c r="E241" s="5" t="s">
        <v>13</v>
      </c>
      <c r="F241" s="8">
        <v>348.96</v>
      </c>
      <c r="G241" s="8">
        <v>362.91</v>
      </c>
      <c r="H241" s="8">
        <v>1</v>
      </c>
      <c r="I241" s="8">
        <v>348.96</v>
      </c>
      <c r="J241" s="8">
        <v>362.91</v>
      </c>
    </row>
    <row r="242" spans="2:10" x14ac:dyDescent="0.35">
      <c r="B242" s="5" t="s">
        <v>1</v>
      </c>
      <c r="C242" s="5">
        <v>88316</v>
      </c>
      <c r="D242" s="2" t="s">
        <v>1972</v>
      </c>
      <c r="E242" s="5" t="s">
        <v>1971</v>
      </c>
      <c r="F242" s="8">
        <v>164.36</v>
      </c>
      <c r="G242" s="8">
        <v>175.77</v>
      </c>
      <c r="H242" s="8">
        <v>7</v>
      </c>
      <c r="I242" s="8">
        <v>23.48</v>
      </c>
      <c r="J242" s="8">
        <v>25.11</v>
      </c>
    </row>
    <row r="243" spans="2:10" ht="29" x14ac:dyDescent="0.35">
      <c r="B243" s="5" t="s">
        <v>2082</v>
      </c>
      <c r="C243" s="5" t="s">
        <v>316</v>
      </c>
      <c r="D243" s="2" t="s">
        <v>317</v>
      </c>
      <c r="E243" s="5" t="s">
        <v>13</v>
      </c>
      <c r="F243" s="8">
        <v>355</v>
      </c>
      <c r="G243" s="8">
        <v>355</v>
      </c>
      <c r="H243" s="8">
        <v>1</v>
      </c>
      <c r="I243" s="8">
        <v>355</v>
      </c>
      <c r="J243" s="8">
        <v>355</v>
      </c>
    </row>
    <row r="244" spans="2:10" x14ac:dyDescent="0.35">
      <c r="B244" s="5" t="s">
        <v>1</v>
      </c>
      <c r="C244" s="5">
        <v>88309</v>
      </c>
      <c r="D244" s="2" t="s">
        <v>2029</v>
      </c>
      <c r="E244" s="5" t="s">
        <v>1971</v>
      </c>
      <c r="F244" s="8">
        <v>57.02</v>
      </c>
      <c r="G244" s="8">
        <v>61.46</v>
      </c>
      <c r="H244" s="8">
        <v>2</v>
      </c>
      <c r="I244" s="8">
        <v>28.51</v>
      </c>
      <c r="J244" s="8">
        <v>30.73</v>
      </c>
    </row>
    <row r="245" spans="2:10" x14ac:dyDescent="0.35">
      <c r="B245" s="5" t="s">
        <v>2084</v>
      </c>
      <c r="C245" s="5">
        <v>1993</v>
      </c>
      <c r="D245" s="2" t="s">
        <v>2091</v>
      </c>
      <c r="E245" s="5" t="s">
        <v>2086</v>
      </c>
      <c r="F245" s="8">
        <v>80.97</v>
      </c>
      <c r="G245" s="8">
        <v>80.97</v>
      </c>
      <c r="H245" s="8">
        <v>3</v>
      </c>
      <c r="I245" s="8">
        <v>26.99</v>
      </c>
      <c r="J245" s="8">
        <v>26.99</v>
      </c>
    </row>
    <row r="246" spans="2:10" ht="29" x14ac:dyDescent="0.35">
      <c r="B246" s="5" t="s">
        <v>1999</v>
      </c>
      <c r="C246" s="5">
        <v>11581</v>
      </c>
      <c r="D246" s="2" t="s">
        <v>2092</v>
      </c>
      <c r="E246" s="5" t="s">
        <v>37</v>
      </c>
      <c r="F246" s="8">
        <v>52.87</v>
      </c>
      <c r="G246" s="8">
        <v>52.87</v>
      </c>
      <c r="H246" s="8">
        <v>2.4</v>
      </c>
      <c r="I246" s="8">
        <v>22.03</v>
      </c>
      <c r="J246" s="8">
        <v>22.03</v>
      </c>
    </row>
    <row r="247" spans="2:10" ht="29" x14ac:dyDescent="0.35">
      <c r="B247" s="5" t="s">
        <v>2084</v>
      </c>
      <c r="C247" s="5">
        <v>13419</v>
      </c>
      <c r="D247" s="2" t="s">
        <v>2085</v>
      </c>
      <c r="E247" s="5" t="s">
        <v>2086</v>
      </c>
      <c r="F247" s="8">
        <v>271.89999999999998</v>
      </c>
      <c r="G247" s="8">
        <v>271.89999999999998</v>
      </c>
      <c r="H247" s="8">
        <v>1</v>
      </c>
      <c r="I247" s="8">
        <v>271.89999999999998</v>
      </c>
      <c r="J247" s="8">
        <v>271.89999999999998</v>
      </c>
    </row>
    <row r="248" spans="2:10" x14ac:dyDescent="0.35">
      <c r="B248" s="5" t="s">
        <v>2084</v>
      </c>
      <c r="C248" s="5">
        <v>2277</v>
      </c>
      <c r="D248" s="2" t="s">
        <v>2089</v>
      </c>
      <c r="E248" s="5" t="s">
        <v>2090</v>
      </c>
      <c r="F248" s="8">
        <v>79.87</v>
      </c>
      <c r="G248" s="8">
        <v>79.87</v>
      </c>
      <c r="H248" s="8">
        <v>1.8</v>
      </c>
      <c r="I248" s="8">
        <v>44.37</v>
      </c>
      <c r="J248" s="8">
        <v>44.37</v>
      </c>
    </row>
    <row r="249" spans="2:10" x14ac:dyDescent="0.35">
      <c r="B249" s="5" t="s">
        <v>2084</v>
      </c>
      <c r="C249" s="5">
        <v>2869</v>
      </c>
      <c r="D249" s="2" t="s">
        <v>2094</v>
      </c>
      <c r="E249" s="5" t="s">
        <v>2095</v>
      </c>
      <c r="F249" s="8">
        <v>2.25</v>
      </c>
      <c r="G249" s="8">
        <v>2.25</v>
      </c>
      <c r="H249" s="8">
        <v>6.7000000000000004E-2</v>
      </c>
      <c r="I249" s="8">
        <v>33.53</v>
      </c>
      <c r="J249" s="8">
        <v>33.53</v>
      </c>
    </row>
    <row r="250" spans="2:10" x14ac:dyDescent="0.35">
      <c r="B250" s="5" t="s">
        <v>1999</v>
      </c>
      <c r="C250" s="5">
        <v>1379</v>
      </c>
      <c r="D250" s="2" t="s">
        <v>2088</v>
      </c>
      <c r="E250" s="5" t="s">
        <v>55</v>
      </c>
      <c r="F250" s="8">
        <v>5.15</v>
      </c>
      <c r="G250" s="8">
        <v>5.15</v>
      </c>
      <c r="H250" s="8">
        <v>4.4000000000000004</v>
      </c>
      <c r="I250" s="8">
        <v>1.17</v>
      </c>
      <c r="J250" s="8">
        <v>1.17</v>
      </c>
    </row>
    <row r="251" spans="2:10" x14ac:dyDescent="0.35">
      <c r="B251" s="5" t="s">
        <v>1999</v>
      </c>
      <c r="C251" s="5">
        <v>5075</v>
      </c>
      <c r="D251" s="2" t="s">
        <v>2083</v>
      </c>
      <c r="E251" s="5" t="s">
        <v>55</v>
      </c>
      <c r="F251" s="8">
        <v>1.1399999999999999</v>
      </c>
      <c r="G251" s="8">
        <v>1.1399999999999999</v>
      </c>
      <c r="H251" s="8">
        <v>6.7000000000000004E-2</v>
      </c>
      <c r="I251" s="8">
        <v>17.02</v>
      </c>
      <c r="J251" s="8">
        <v>17.02</v>
      </c>
    </row>
    <row r="252" spans="2:10" x14ac:dyDescent="0.35">
      <c r="B252" s="5" t="s">
        <v>2084</v>
      </c>
      <c r="C252" s="5">
        <v>1805</v>
      </c>
      <c r="D252" s="2" t="s">
        <v>2096</v>
      </c>
      <c r="E252" s="5" t="s">
        <v>2086</v>
      </c>
      <c r="F252" s="8">
        <v>431.62</v>
      </c>
      <c r="G252" s="8">
        <v>431.62</v>
      </c>
      <c r="H252" s="8">
        <v>2</v>
      </c>
      <c r="I252" s="8">
        <v>215.81</v>
      </c>
      <c r="J252" s="8">
        <v>215.81</v>
      </c>
    </row>
    <row r="253" spans="2:10" ht="29" x14ac:dyDescent="0.35">
      <c r="B253" s="5" t="s">
        <v>1999</v>
      </c>
      <c r="C253" s="5">
        <v>370</v>
      </c>
      <c r="D253" s="2" t="s">
        <v>2087</v>
      </c>
      <c r="E253" s="5" t="s">
        <v>77</v>
      </c>
      <c r="F253" s="8">
        <v>2.52</v>
      </c>
      <c r="G253" s="8">
        <v>2.52</v>
      </c>
      <c r="H253" s="8">
        <v>2.1000000000000001E-2</v>
      </c>
      <c r="I253" s="8">
        <v>120</v>
      </c>
      <c r="J253" s="8">
        <v>120</v>
      </c>
    </row>
    <row r="254" spans="2:10" x14ac:dyDescent="0.35">
      <c r="B254" s="34"/>
      <c r="C254" s="35"/>
      <c r="D254" s="36"/>
      <c r="E254" s="35"/>
      <c r="F254" s="37"/>
      <c r="G254" s="37"/>
      <c r="H254" s="37"/>
      <c r="I254" s="37"/>
      <c r="J254" s="38"/>
    </row>
    <row r="255" spans="2:10" x14ac:dyDescent="0.35">
      <c r="B255" s="31" t="s">
        <v>11</v>
      </c>
      <c r="C255" s="31" t="s">
        <v>264</v>
      </c>
      <c r="D255" s="32" t="s">
        <v>265</v>
      </c>
      <c r="E255" s="31" t="s">
        <v>51</v>
      </c>
      <c r="F255" s="33">
        <v>721.29</v>
      </c>
      <c r="G255" s="33">
        <v>737.39</v>
      </c>
      <c r="H255" s="33"/>
      <c r="I255" s="33">
        <v>721.29</v>
      </c>
      <c r="J255" s="33">
        <v>737.39</v>
      </c>
    </row>
    <row r="256" spans="2:10" x14ac:dyDescent="0.35">
      <c r="B256" s="5" t="s">
        <v>1</v>
      </c>
      <c r="C256" s="5">
        <v>88261</v>
      </c>
      <c r="D256" s="2" t="s">
        <v>2017</v>
      </c>
      <c r="E256" s="5" t="s">
        <v>1971</v>
      </c>
      <c r="F256" s="8">
        <v>112.92</v>
      </c>
      <c r="G256" s="8">
        <v>121.6</v>
      </c>
      <c r="H256" s="8">
        <v>4.17</v>
      </c>
      <c r="I256" s="8">
        <v>27.08</v>
      </c>
      <c r="J256" s="8">
        <v>29.16</v>
      </c>
    </row>
    <row r="257" spans="2:10" x14ac:dyDescent="0.35">
      <c r="B257" s="5" t="s">
        <v>1</v>
      </c>
      <c r="C257" s="5">
        <v>88239</v>
      </c>
      <c r="D257" s="2" t="s">
        <v>1997</v>
      </c>
      <c r="E257" s="5" t="s">
        <v>1971</v>
      </c>
      <c r="F257" s="8">
        <v>104.31</v>
      </c>
      <c r="G257" s="8">
        <v>111.73</v>
      </c>
      <c r="H257" s="8">
        <v>4.3899999999999997</v>
      </c>
      <c r="I257" s="8">
        <v>23.76</v>
      </c>
      <c r="J257" s="8">
        <v>25.45</v>
      </c>
    </row>
    <row r="258" spans="2:10" x14ac:dyDescent="0.35">
      <c r="B258" s="5" t="s">
        <v>1999</v>
      </c>
      <c r="C258" s="5">
        <v>39027</v>
      </c>
      <c r="D258" s="2" t="s">
        <v>2001</v>
      </c>
      <c r="E258" s="5" t="s">
        <v>55</v>
      </c>
      <c r="F258" s="8">
        <v>0.32</v>
      </c>
      <c r="G258" s="8">
        <v>0.32</v>
      </c>
      <c r="H258" s="8">
        <v>1.9E-2</v>
      </c>
      <c r="I258" s="8">
        <v>17</v>
      </c>
      <c r="J258" s="8">
        <v>17</v>
      </c>
    </row>
    <row r="259" spans="2:10" x14ac:dyDescent="0.35">
      <c r="B259" s="5" t="s">
        <v>1999</v>
      </c>
      <c r="C259" s="5">
        <v>20247</v>
      </c>
      <c r="D259" s="2" t="s">
        <v>2074</v>
      </c>
      <c r="E259" s="5" t="s">
        <v>55</v>
      </c>
      <c r="F259" s="8">
        <v>1.1299999999999999</v>
      </c>
      <c r="G259" s="8">
        <v>1.1299999999999999</v>
      </c>
      <c r="H259" s="8">
        <v>0.06</v>
      </c>
      <c r="I259" s="8">
        <v>18.84</v>
      </c>
      <c r="J259" s="8">
        <v>18.84</v>
      </c>
    </row>
    <row r="260" spans="2:10" x14ac:dyDescent="0.35">
      <c r="B260" s="5" t="s">
        <v>2019</v>
      </c>
      <c r="C260" s="5">
        <v>2203</v>
      </c>
      <c r="D260" s="2" t="s">
        <v>2069</v>
      </c>
      <c r="E260" s="5" t="s">
        <v>13</v>
      </c>
      <c r="F260" s="8">
        <v>2.4</v>
      </c>
      <c r="G260" s="8">
        <v>2.4</v>
      </c>
      <c r="H260" s="8">
        <v>3</v>
      </c>
      <c r="I260" s="8">
        <v>0.8</v>
      </c>
      <c r="J260" s="8">
        <v>0.8</v>
      </c>
    </row>
    <row r="261" spans="2:10" x14ac:dyDescent="0.35">
      <c r="B261" s="5" t="s">
        <v>2019</v>
      </c>
      <c r="C261" s="5">
        <v>4171</v>
      </c>
      <c r="D261" s="2" t="s">
        <v>2097</v>
      </c>
      <c r="E261" s="5" t="s">
        <v>13</v>
      </c>
      <c r="F261" s="8">
        <v>500.21</v>
      </c>
      <c r="G261" s="8">
        <v>500.21</v>
      </c>
      <c r="H261" s="8">
        <v>0.66</v>
      </c>
      <c r="I261" s="8">
        <v>757.9</v>
      </c>
      <c r="J261" s="8">
        <v>757.9</v>
      </c>
    </row>
    <row r="262" spans="2:10" x14ac:dyDescent="0.35">
      <c r="B262" s="34"/>
      <c r="C262" s="35"/>
      <c r="D262" s="36"/>
      <c r="E262" s="35"/>
      <c r="F262" s="37"/>
      <c r="G262" s="37"/>
      <c r="H262" s="37"/>
      <c r="I262" s="37"/>
      <c r="J262" s="38"/>
    </row>
    <row r="263" spans="2:10" x14ac:dyDescent="0.35">
      <c r="B263" s="31" t="s">
        <v>11</v>
      </c>
      <c r="C263" s="31" t="s">
        <v>288</v>
      </c>
      <c r="D263" s="32" t="s">
        <v>289</v>
      </c>
      <c r="E263" s="31" t="s">
        <v>51</v>
      </c>
      <c r="F263" s="33">
        <v>959.34000000000015</v>
      </c>
      <c r="G263" s="33">
        <v>969.72</v>
      </c>
      <c r="H263" s="33"/>
      <c r="I263" s="33">
        <v>959.34000000000015</v>
      </c>
      <c r="J263" s="33">
        <v>969.72</v>
      </c>
    </row>
    <row r="264" spans="2:10" x14ac:dyDescent="0.35">
      <c r="B264" s="5" t="s">
        <v>1</v>
      </c>
      <c r="C264" s="5">
        <v>88309</v>
      </c>
      <c r="D264" s="2" t="s">
        <v>2029</v>
      </c>
      <c r="E264" s="5" t="s">
        <v>1971</v>
      </c>
      <c r="F264" s="8">
        <v>26.29</v>
      </c>
      <c r="G264" s="8">
        <v>28.33</v>
      </c>
      <c r="H264" s="8">
        <v>0.92200000000000004</v>
      </c>
      <c r="I264" s="8">
        <v>28.51</v>
      </c>
      <c r="J264" s="8">
        <v>30.73</v>
      </c>
    </row>
    <row r="265" spans="2:10" x14ac:dyDescent="0.35">
      <c r="B265" s="5" t="s">
        <v>1</v>
      </c>
      <c r="C265" s="5">
        <v>88316</v>
      </c>
      <c r="D265" s="2" t="s">
        <v>1972</v>
      </c>
      <c r="E265" s="5" t="s">
        <v>1971</v>
      </c>
      <c r="F265" s="8">
        <v>10.66</v>
      </c>
      <c r="G265" s="8">
        <v>11.4</v>
      </c>
      <c r="H265" s="8">
        <v>0.45400000000000001</v>
      </c>
      <c r="I265" s="8">
        <v>23.48</v>
      </c>
      <c r="J265" s="8">
        <v>25.11</v>
      </c>
    </row>
    <row r="266" spans="2:10" x14ac:dyDescent="0.35">
      <c r="B266" s="5" t="s">
        <v>1</v>
      </c>
      <c r="C266" s="5">
        <v>88325</v>
      </c>
      <c r="D266" s="2" t="s">
        <v>2015</v>
      </c>
      <c r="E266" s="5" t="s">
        <v>1971</v>
      </c>
      <c r="F266" s="8">
        <v>23.21</v>
      </c>
      <c r="G266" s="8">
        <v>25.01</v>
      </c>
      <c r="H266" s="8">
        <v>0.82499999999999996</v>
      </c>
      <c r="I266" s="8">
        <v>28.13</v>
      </c>
      <c r="J266" s="8">
        <v>30.31</v>
      </c>
    </row>
    <row r="267" spans="2:10" x14ac:dyDescent="0.35">
      <c r="B267" s="5" t="s">
        <v>1</v>
      </c>
      <c r="C267" s="5">
        <v>88251</v>
      </c>
      <c r="D267" s="2" t="s">
        <v>2098</v>
      </c>
      <c r="E267" s="5" t="s">
        <v>1971</v>
      </c>
      <c r="F267" s="8">
        <v>27.15</v>
      </c>
      <c r="G267" s="8">
        <v>29.05</v>
      </c>
      <c r="H267" s="8">
        <v>1.1339999999999999</v>
      </c>
      <c r="I267" s="8">
        <v>23.94</v>
      </c>
      <c r="J267" s="8">
        <v>25.62</v>
      </c>
    </row>
    <row r="268" spans="2:10" x14ac:dyDescent="0.35">
      <c r="B268" s="5" t="s">
        <v>1</v>
      </c>
      <c r="C268" s="5">
        <v>88315</v>
      </c>
      <c r="D268" s="2" t="s">
        <v>2099</v>
      </c>
      <c r="E268" s="5" t="s">
        <v>1971</v>
      </c>
      <c r="F268" s="8">
        <v>32.14</v>
      </c>
      <c r="G268" s="8">
        <v>34.619999999999997</v>
      </c>
      <c r="H268" s="8">
        <v>1.1339999999999999</v>
      </c>
      <c r="I268" s="8">
        <v>28.34</v>
      </c>
      <c r="J268" s="8">
        <v>30.53</v>
      </c>
    </row>
    <row r="269" spans="2:10" x14ac:dyDescent="0.35">
      <c r="B269" s="5" t="s">
        <v>1</v>
      </c>
      <c r="C269" s="5">
        <v>88243</v>
      </c>
      <c r="D269" s="2" t="s">
        <v>1987</v>
      </c>
      <c r="E269" s="5" t="s">
        <v>1971</v>
      </c>
      <c r="F269" s="8">
        <v>20.05</v>
      </c>
      <c r="G269" s="8">
        <v>21.47</v>
      </c>
      <c r="H269" s="8">
        <v>0.82499999999999996</v>
      </c>
      <c r="I269" s="8">
        <v>24.3</v>
      </c>
      <c r="J269" s="8">
        <v>26.03</v>
      </c>
    </row>
    <row r="270" spans="2:10" x14ac:dyDescent="0.35">
      <c r="B270" s="5" t="s">
        <v>1999</v>
      </c>
      <c r="C270" s="5">
        <v>13284</v>
      </c>
      <c r="D270" s="2" t="s">
        <v>2066</v>
      </c>
      <c r="E270" s="5" t="s">
        <v>55</v>
      </c>
      <c r="F270" s="8">
        <v>3.63</v>
      </c>
      <c r="G270" s="8">
        <v>3.63</v>
      </c>
      <c r="H270" s="8">
        <v>3.456</v>
      </c>
      <c r="I270" s="8">
        <v>1.05</v>
      </c>
      <c r="J270" s="8">
        <v>1.05</v>
      </c>
    </row>
    <row r="271" spans="2:10" x14ac:dyDescent="0.35">
      <c r="B271" s="5" t="s">
        <v>2019</v>
      </c>
      <c r="C271" s="5">
        <v>3895</v>
      </c>
      <c r="D271" s="2" t="s">
        <v>2100</v>
      </c>
      <c r="E271" s="5" t="s">
        <v>51</v>
      </c>
      <c r="F271" s="8">
        <v>401.54</v>
      </c>
      <c r="G271" s="8">
        <v>401.54</v>
      </c>
      <c r="H271" s="8">
        <v>1.05</v>
      </c>
      <c r="I271" s="8">
        <v>382.42</v>
      </c>
      <c r="J271" s="8">
        <v>382.42</v>
      </c>
    </row>
    <row r="272" spans="2:10" x14ac:dyDescent="0.35">
      <c r="B272" s="5" t="s">
        <v>2019</v>
      </c>
      <c r="C272" s="5">
        <v>100</v>
      </c>
      <c r="D272" s="2" t="s">
        <v>2071</v>
      </c>
      <c r="E272" s="5" t="s">
        <v>41</v>
      </c>
      <c r="F272" s="8">
        <v>0.97</v>
      </c>
      <c r="G272" s="8">
        <v>0.97</v>
      </c>
      <c r="H272" s="8">
        <v>8.0000000000000002E-3</v>
      </c>
      <c r="I272" s="8">
        <v>121.56</v>
      </c>
      <c r="J272" s="8">
        <v>121.56</v>
      </c>
    </row>
    <row r="273" spans="2:10" x14ac:dyDescent="0.35">
      <c r="B273" s="5" t="s">
        <v>1999</v>
      </c>
      <c r="C273" s="5">
        <v>11189</v>
      </c>
      <c r="D273" s="2" t="s">
        <v>2101</v>
      </c>
      <c r="E273" s="5" t="s">
        <v>27</v>
      </c>
      <c r="F273" s="8">
        <v>413.7</v>
      </c>
      <c r="G273" s="8">
        <v>413.7</v>
      </c>
      <c r="H273" s="8">
        <v>1.05</v>
      </c>
      <c r="I273" s="8">
        <v>394</v>
      </c>
      <c r="J273" s="8">
        <v>394</v>
      </c>
    </row>
    <row r="274" spans="2:10" x14ac:dyDescent="0.35">
      <c r="B274" s="34"/>
      <c r="C274" s="35"/>
      <c r="D274" s="36"/>
      <c r="E274" s="35"/>
      <c r="F274" s="37"/>
      <c r="G274" s="37"/>
      <c r="H274" s="37"/>
      <c r="I274" s="37"/>
      <c r="J274" s="38"/>
    </row>
    <row r="275" spans="2:10" x14ac:dyDescent="0.35">
      <c r="B275" s="31" t="s">
        <v>11</v>
      </c>
      <c r="C275" s="31" t="s">
        <v>291</v>
      </c>
      <c r="D275" s="32" t="s">
        <v>292</v>
      </c>
      <c r="E275" s="31" t="s">
        <v>51</v>
      </c>
      <c r="F275" s="33">
        <v>4347.93</v>
      </c>
      <c r="G275" s="33">
        <v>4352.9399999999996</v>
      </c>
      <c r="H275" s="33"/>
      <c r="I275" s="33">
        <v>4347.93</v>
      </c>
      <c r="J275" s="33">
        <v>4352.9399999999996</v>
      </c>
    </row>
    <row r="276" spans="2:10" x14ac:dyDescent="0.35">
      <c r="B276" s="5" t="s">
        <v>1</v>
      </c>
      <c r="C276" s="5">
        <v>88316</v>
      </c>
      <c r="D276" s="2" t="s">
        <v>1972</v>
      </c>
      <c r="E276" s="5" t="s">
        <v>1971</v>
      </c>
      <c r="F276" s="8">
        <v>23.48</v>
      </c>
      <c r="G276" s="8">
        <v>25.11</v>
      </c>
      <c r="H276" s="8">
        <v>1</v>
      </c>
      <c r="I276" s="8">
        <v>23.48</v>
      </c>
      <c r="J276" s="8">
        <v>25.11</v>
      </c>
    </row>
    <row r="277" spans="2:10" x14ac:dyDescent="0.35">
      <c r="B277" s="5" t="s">
        <v>1</v>
      </c>
      <c r="C277" s="5">
        <v>88309</v>
      </c>
      <c r="D277" s="2" t="s">
        <v>2029</v>
      </c>
      <c r="E277" s="5" t="s">
        <v>1971</v>
      </c>
      <c r="F277" s="8">
        <v>42.77</v>
      </c>
      <c r="G277" s="8">
        <v>46.1</v>
      </c>
      <c r="H277" s="8">
        <v>1.5</v>
      </c>
      <c r="I277" s="8">
        <v>28.51</v>
      </c>
      <c r="J277" s="8">
        <v>30.73</v>
      </c>
    </row>
    <row r="278" spans="2:10" ht="29" x14ac:dyDescent="0.35">
      <c r="B278" s="5" t="s">
        <v>1</v>
      </c>
      <c r="C278" s="5">
        <v>88629</v>
      </c>
      <c r="D278" s="2" t="s">
        <v>2102</v>
      </c>
      <c r="E278" s="5" t="s">
        <v>77</v>
      </c>
      <c r="F278" s="8">
        <v>2.68</v>
      </c>
      <c r="G278" s="8">
        <v>2.73</v>
      </c>
      <c r="H278" s="8">
        <v>3.0000000000000001E-3</v>
      </c>
      <c r="I278" s="8">
        <v>894.68</v>
      </c>
      <c r="J278" s="8">
        <v>908.65</v>
      </c>
    </row>
    <row r="279" spans="2:10" x14ac:dyDescent="0.35">
      <c r="B279" s="5" t="s">
        <v>2084</v>
      </c>
      <c r="C279" s="5">
        <v>4703</v>
      </c>
      <c r="D279" s="2" t="s">
        <v>2103</v>
      </c>
      <c r="E279" s="5" t="s">
        <v>51</v>
      </c>
      <c r="F279" s="8">
        <v>4279</v>
      </c>
      <c r="G279" s="8">
        <v>4279</v>
      </c>
      <c r="H279" s="8">
        <v>1</v>
      </c>
      <c r="I279" s="8">
        <v>4279</v>
      </c>
      <c r="J279" s="8">
        <v>4279</v>
      </c>
    </row>
    <row r="280" spans="2:10" x14ac:dyDescent="0.35">
      <c r="B280" s="34"/>
      <c r="C280" s="35"/>
      <c r="D280" s="36"/>
      <c r="E280" s="35"/>
      <c r="F280" s="37"/>
      <c r="G280" s="37"/>
      <c r="H280" s="37"/>
      <c r="I280" s="37"/>
      <c r="J280" s="38"/>
    </row>
    <row r="281" spans="2:10" ht="29" x14ac:dyDescent="0.35">
      <c r="B281" s="31" t="s">
        <v>11</v>
      </c>
      <c r="C281" s="31" t="s">
        <v>298</v>
      </c>
      <c r="D281" s="32" t="s">
        <v>299</v>
      </c>
      <c r="E281" s="31" t="s">
        <v>51</v>
      </c>
      <c r="F281" s="33">
        <v>695.38</v>
      </c>
      <c r="G281" s="33">
        <v>695.38</v>
      </c>
      <c r="H281" s="33"/>
      <c r="I281" s="33">
        <v>695.38</v>
      </c>
      <c r="J281" s="33">
        <v>695.38</v>
      </c>
    </row>
    <row r="282" spans="2:10" ht="29" x14ac:dyDescent="0.35">
      <c r="B282" s="5" t="s">
        <v>2084</v>
      </c>
      <c r="C282" s="5">
        <v>13857</v>
      </c>
      <c r="D282" s="2" t="s">
        <v>2104</v>
      </c>
      <c r="E282" s="5" t="s">
        <v>51</v>
      </c>
      <c r="F282" s="8">
        <v>695.38</v>
      </c>
      <c r="G282" s="8">
        <v>695.38</v>
      </c>
      <c r="H282" s="8">
        <v>1</v>
      </c>
      <c r="I282" s="8">
        <v>695.38</v>
      </c>
      <c r="J282" s="8">
        <v>695.38</v>
      </c>
    </row>
    <row r="283" spans="2:10" x14ac:dyDescent="0.35">
      <c r="B283" s="34"/>
      <c r="C283" s="35"/>
      <c r="D283" s="36"/>
      <c r="E283" s="35"/>
      <c r="F283" s="37"/>
      <c r="G283" s="37"/>
      <c r="H283" s="37"/>
      <c r="I283" s="37"/>
      <c r="J283" s="38"/>
    </row>
    <row r="284" spans="2:10" ht="58" x14ac:dyDescent="0.35">
      <c r="B284" s="31" t="s">
        <v>11</v>
      </c>
      <c r="C284" s="31" t="s">
        <v>305</v>
      </c>
      <c r="D284" s="32" t="s">
        <v>306</v>
      </c>
      <c r="E284" s="31" t="s">
        <v>51</v>
      </c>
      <c r="F284" s="33">
        <v>677.94</v>
      </c>
      <c r="G284" s="33">
        <v>686.33</v>
      </c>
      <c r="H284" s="33"/>
      <c r="I284" s="33">
        <v>677.94</v>
      </c>
      <c r="J284" s="33">
        <v>686.33</v>
      </c>
    </row>
    <row r="285" spans="2:10" x14ac:dyDescent="0.35">
      <c r="B285" s="5" t="s">
        <v>1</v>
      </c>
      <c r="C285" s="5">
        <v>88309</v>
      </c>
      <c r="D285" s="2" t="s">
        <v>2029</v>
      </c>
      <c r="E285" s="5" t="s">
        <v>1971</v>
      </c>
      <c r="F285" s="8">
        <v>67.849999999999994</v>
      </c>
      <c r="G285" s="8">
        <v>73.14</v>
      </c>
      <c r="H285" s="8">
        <v>2.38</v>
      </c>
      <c r="I285" s="8">
        <v>28.51</v>
      </c>
      <c r="J285" s="8">
        <v>30.73</v>
      </c>
    </row>
    <row r="286" spans="2:10" x14ac:dyDescent="0.35">
      <c r="B286" s="5" t="s">
        <v>1</v>
      </c>
      <c r="C286" s="5">
        <v>88316</v>
      </c>
      <c r="D286" s="2" t="s">
        <v>1972</v>
      </c>
      <c r="E286" s="5" t="s">
        <v>1971</v>
      </c>
      <c r="F286" s="8">
        <v>44.61</v>
      </c>
      <c r="G286" s="8">
        <v>47.71</v>
      </c>
      <c r="H286" s="8">
        <v>1.9</v>
      </c>
      <c r="I286" s="8">
        <v>23.48</v>
      </c>
      <c r="J286" s="8">
        <v>25.11</v>
      </c>
    </row>
    <row r="287" spans="2:10" ht="29" x14ac:dyDescent="0.35">
      <c r="B287" s="5" t="s">
        <v>2084</v>
      </c>
      <c r="C287" s="5">
        <v>12929</v>
      </c>
      <c r="D287" s="2" t="s">
        <v>2105</v>
      </c>
      <c r="E287" s="5" t="s">
        <v>51</v>
      </c>
      <c r="F287" s="8">
        <v>556.38</v>
      </c>
      <c r="G287" s="8">
        <v>556.38</v>
      </c>
      <c r="H287" s="8">
        <v>1</v>
      </c>
      <c r="I287" s="8">
        <v>556.38</v>
      </c>
      <c r="J287" s="8">
        <v>556.38</v>
      </c>
    </row>
    <row r="288" spans="2:10" x14ac:dyDescent="0.35">
      <c r="B288" s="5" t="s">
        <v>1999</v>
      </c>
      <c r="C288" s="5">
        <v>1379</v>
      </c>
      <c r="D288" s="2" t="s">
        <v>2088</v>
      </c>
      <c r="E288" s="5" t="s">
        <v>55</v>
      </c>
      <c r="F288" s="8">
        <v>5.38</v>
      </c>
      <c r="G288" s="8">
        <v>5.38</v>
      </c>
      <c r="H288" s="8">
        <v>4.5999999999999996</v>
      </c>
      <c r="I288" s="8">
        <v>1.17</v>
      </c>
      <c r="J288" s="8">
        <v>1.17</v>
      </c>
    </row>
    <row r="289" spans="2:10" ht="29" x14ac:dyDescent="0.35">
      <c r="B289" s="5" t="s">
        <v>1999</v>
      </c>
      <c r="C289" s="5">
        <v>370</v>
      </c>
      <c r="D289" s="2" t="s">
        <v>2087</v>
      </c>
      <c r="E289" s="5" t="s">
        <v>77</v>
      </c>
      <c r="F289" s="8">
        <v>1.2</v>
      </c>
      <c r="G289" s="8">
        <v>1.2</v>
      </c>
      <c r="H289" s="8">
        <v>0.01</v>
      </c>
      <c r="I289" s="8">
        <v>120</v>
      </c>
      <c r="J289" s="8">
        <v>120</v>
      </c>
    </row>
    <row r="290" spans="2:10" x14ac:dyDescent="0.35">
      <c r="B290" s="5" t="s">
        <v>1999</v>
      </c>
      <c r="C290" s="5">
        <v>4721</v>
      </c>
      <c r="D290" s="2" t="s">
        <v>2106</v>
      </c>
      <c r="E290" s="5" t="s">
        <v>77</v>
      </c>
      <c r="F290" s="8">
        <v>2.52</v>
      </c>
      <c r="G290" s="8">
        <v>2.52</v>
      </c>
      <c r="H290" s="8">
        <v>0.01</v>
      </c>
      <c r="I290" s="8">
        <v>252.15</v>
      </c>
      <c r="J290" s="8">
        <v>252.15</v>
      </c>
    </row>
    <row r="291" spans="2:10" x14ac:dyDescent="0.35">
      <c r="B291" s="34"/>
      <c r="C291" s="35"/>
      <c r="D291" s="36"/>
      <c r="E291" s="35"/>
      <c r="F291" s="37"/>
      <c r="G291" s="37"/>
      <c r="H291" s="37"/>
      <c r="I291" s="37"/>
      <c r="J291" s="38"/>
    </row>
    <row r="292" spans="2:10" ht="29" x14ac:dyDescent="0.35">
      <c r="B292" s="31" t="s">
        <v>11</v>
      </c>
      <c r="C292" s="31" t="s">
        <v>310</v>
      </c>
      <c r="D292" s="32" t="s">
        <v>311</v>
      </c>
      <c r="E292" s="31" t="s">
        <v>13</v>
      </c>
      <c r="F292" s="33">
        <v>112.23</v>
      </c>
      <c r="G292" s="33">
        <v>112.9</v>
      </c>
      <c r="H292" s="33"/>
      <c r="I292" s="33">
        <v>112.23</v>
      </c>
      <c r="J292" s="33">
        <v>112.9</v>
      </c>
    </row>
    <row r="293" spans="2:10" x14ac:dyDescent="0.35">
      <c r="B293" s="5" t="s">
        <v>1</v>
      </c>
      <c r="C293" s="5">
        <v>88309</v>
      </c>
      <c r="D293" s="2" t="s">
        <v>2029</v>
      </c>
      <c r="E293" s="5" t="s">
        <v>1971</v>
      </c>
      <c r="F293" s="8">
        <v>8.5500000000000007</v>
      </c>
      <c r="G293" s="8">
        <v>9.2200000000000006</v>
      </c>
      <c r="H293" s="8">
        <v>0.3</v>
      </c>
      <c r="I293" s="8">
        <v>28.51</v>
      </c>
      <c r="J293" s="8">
        <v>30.73</v>
      </c>
    </row>
    <row r="294" spans="2:10" x14ac:dyDescent="0.35">
      <c r="B294" s="5" t="s">
        <v>2084</v>
      </c>
      <c r="C294" s="5">
        <v>2062</v>
      </c>
      <c r="D294" s="2" t="s">
        <v>2107</v>
      </c>
      <c r="E294" s="5" t="s">
        <v>2086</v>
      </c>
      <c r="F294" s="8">
        <v>103.68</v>
      </c>
      <c r="G294" s="8">
        <v>103.68</v>
      </c>
      <c r="H294" s="8">
        <v>1</v>
      </c>
      <c r="I294" s="8">
        <v>103.68</v>
      </c>
      <c r="J294" s="8">
        <v>103.68</v>
      </c>
    </row>
    <row r="295" spans="2:10" x14ac:dyDescent="0.35">
      <c r="B295" s="34"/>
      <c r="C295" s="35"/>
      <c r="D295" s="36"/>
      <c r="E295" s="35"/>
      <c r="F295" s="37"/>
      <c r="G295" s="37"/>
      <c r="H295" s="37"/>
      <c r="I295" s="37"/>
      <c r="J295" s="38"/>
    </row>
    <row r="296" spans="2:10" ht="29" x14ac:dyDescent="0.35">
      <c r="B296" s="31" t="s">
        <v>11</v>
      </c>
      <c r="C296" s="31" t="s">
        <v>316</v>
      </c>
      <c r="D296" s="32" t="s">
        <v>317</v>
      </c>
      <c r="E296" s="31" t="s">
        <v>13</v>
      </c>
      <c r="F296" s="33">
        <v>484.23</v>
      </c>
      <c r="G296" s="33">
        <v>490.03999999999996</v>
      </c>
      <c r="H296" s="33"/>
      <c r="I296" s="33">
        <v>484.23</v>
      </c>
      <c r="J296" s="33">
        <v>490.03999999999996</v>
      </c>
    </row>
    <row r="297" spans="2:10" x14ac:dyDescent="0.35">
      <c r="B297" s="5" t="s">
        <v>1</v>
      </c>
      <c r="C297" s="5">
        <v>88315</v>
      </c>
      <c r="D297" s="2" t="s">
        <v>2099</v>
      </c>
      <c r="E297" s="5" t="s">
        <v>1971</v>
      </c>
      <c r="F297" s="8">
        <v>42.51</v>
      </c>
      <c r="G297" s="8">
        <v>45.8</v>
      </c>
      <c r="H297" s="8">
        <v>1.5</v>
      </c>
      <c r="I297" s="8">
        <v>28.34</v>
      </c>
      <c r="J297" s="8">
        <v>30.53</v>
      </c>
    </row>
    <row r="298" spans="2:10" x14ac:dyDescent="0.35">
      <c r="B298" s="5" t="s">
        <v>1</v>
      </c>
      <c r="C298" s="5">
        <v>88251</v>
      </c>
      <c r="D298" s="2" t="s">
        <v>2098</v>
      </c>
      <c r="E298" s="5" t="s">
        <v>1971</v>
      </c>
      <c r="F298" s="8">
        <v>35.909999999999997</v>
      </c>
      <c r="G298" s="8">
        <v>38.43</v>
      </c>
      <c r="H298" s="8">
        <v>1.5</v>
      </c>
      <c r="I298" s="8">
        <v>23.94</v>
      </c>
      <c r="J298" s="8">
        <v>25.62</v>
      </c>
    </row>
    <row r="299" spans="2:10" ht="29" x14ac:dyDescent="0.35">
      <c r="B299" s="5" t="s">
        <v>1974</v>
      </c>
      <c r="C299" s="5" t="s">
        <v>2108</v>
      </c>
      <c r="D299" s="2" t="s">
        <v>2109</v>
      </c>
      <c r="E299" s="5" t="s">
        <v>13</v>
      </c>
      <c r="F299" s="8">
        <v>405.81</v>
      </c>
      <c r="G299" s="8">
        <v>405.81</v>
      </c>
      <c r="H299" s="8">
        <v>1</v>
      </c>
      <c r="I299" s="8">
        <v>405.81</v>
      </c>
      <c r="J299" s="8">
        <v>405.81</v>
      </c>
    </row>
    <row r="300" spans="2:10" x14ac:dyDescent="0.35">
      <c r="B300" s="34"/>
      <c r="C300" s="35"/>
      <c r="D300" s="36"/>
      <c r="E300" s="35"/>
      <c r="F300" s="37"/>
      <c r="G300" s="37"/>
      <c r="H300" s="37"/>
      <c r="I300" s="37"/>
      <c r="J300" s="38"/>
    </row>
    <row r="301" spans="2:10" ht="29" x14ac:dyDescent="0.35">
      <c r="B301" s="31" t="s">
        <v>11</v>
      </c>
      <c r="C301" s="31" t="s">
        <v>322</v>
      </c>
      <c r="D301" s="32" t="s">
        <v>323</v>
      </c>
      <c r="E301" s="31" t="s">
        <v>51</v>
      </c>
      <c r="F301" s="33">
        <v>1009.35</v>
      </c>
      <c r="G301" s="33">
        <v>1010.62</v>
      </c>
      <c r="H301" s="33"/>
      <c r="I301" s="33">
        <v>1009.35</v>
      </c>
      <c r="J301" s="33">
        <v>1010.62</v>
      </c>
    </row>
    <row r="302" spans="2:10" x14ac:dyDescent="0.35">
      <c r="B302" s="5" t="s">
        <v>1</v>
      </c>
      <c r="C302" s="5">
        <v>88316</v>
      </c>
      <c r="D302" s="2" t="s">
        <v>1972</v>
      </c>
      <c r="E302" s="5" t="s">
        <v>1971</v>
      </c>
      <c r="F302" s="8">
        <v>7.75</v>
      </c>
      <c r="G302" s="8">
        <v>8.2899999999999991</v>
      </c>
      <c r="H302" s="8">
        <v>0.33</v>
      </c>
      <c r="I302" s="8">
        <v>23.48</v>
      </c>
      <c r="J302" s="8">
        <v>25.11</v>
      </c>
    </row>
    <row r="303" spans="2:10" x14ac:dyDescent="0.35">
      <c r="B303" s="5" t="s">
        <v>1</v>
      </c>
      <c r="C303" s="5">
        <v>88309</v>
      </c>
      <c r="D303" s="2" t="s">
        <v>2029</v>
      </c>
      <c r="E303" s="5" t="s">
        <v>1971</v>
      </c>
      <c r="F303" s="8">
        <v>9.41</v>
      </c>
      <c r="G303" s="8">
        <v>10.14</v>
      </c>
      <c r="H303" s="8">
        <v>0.33</v>
      </c>
      <c r="I303" s="8">
        <v>28.51</v>
      </c>
      <c r="J303" s="8">
        <v>30.73</v>
      </c>
    </row>
    <row r="304" spans="2:10" ht="29" x14ac:dyDescent="0.35">
      <c r="B304" s="5" t="s">
        <v>1974</v>
      </c>
      <c r="C304" s="5" t="s">
        <v>2110</v>
      </c>
      <c r="D304" s="2" t="s">
        <v>2111</v>
      </c>
      <c r="E304" s="5" t="s">
        <v>51</v>
      </c>
      <c r="F304" s="8">
        <v>989.11</v>
      </c>
      <c r="G304" s="8">
        <v>989.11</v>
      </c>
      <c r="H304" s="8">
        <v>1</v>
      </c>
      <c r="I304" s="8">
        <v>989.11</v>
      </c>
      <c r="J304" s="8">
        <v>989.11</v>
      </c>
    </row>
    <row r="305" spans="2:10" x14ac:dyDescent="0.35">
      <c r="B305" s="5" t="s">
        <v>1974</v>
      </c>
      <c r="C305" s="5" t="s">
        <v>2112</v>
      </c>
      <c r="D305" s="2" t="s">
        <v>2113</v>
      </c>
      <c r="E305" s="5" t="s">
        <v>2114</v>
      </c>
      <c r="F305" s="8">
        <v>3.08</v>
      </c>
      <c r="G305" s="8">
        <v>3.08</v>
      </c>
      <c r="H305" s="8">
        <v>0.01</v>
      </c>
      <c r="I305" s="8">
        <v>308.25</v>
      </c>
      <c r="J305" s="8">
        <v>308.25</v>
      </c>
    </row>
    <row r="306" spans="2:10" x14ac:dyDescent="0.35">
      <c r="B306" s="34"/>
      <c r="C306" s="35"/>
      <c r="D306" s="36"/>
      <c r="E306" s="35"/>
      <c r="F306" s="37"/>
      <c r="G306" s="37"/>
      <c r="H306" s="37"/>
      <c r="I306" s="37"/>
      <c r="J306" s="38"/>
    </row>
    <row r="307" spans="2:10" ht="43.5" x14ac:dyDescent="0.35">
      <c r="B307" s="31" t="s">
        <v>11</v>
      </c>
      <c r="C307" s="31" t="s">
        <v>331</v>
      </c>
      <c r="D307" s="32" t="s">
        <v>332</v>
      </c>
      <c r="E307" s="31" t="s">
        <v>13</v>
      </c>
      <c r="F307" s="33">
        <v>131.88999999999999</v>
      </c>
      <c r="G307" s="33">
        <v>137.45999999999998</v>
      </c>
      <c r="H307" s="33"/>
      <c r="I307" s="33">
        <v>131.88999999999999</v>
      </c>
      <c r="J307" s="33">
        <v>137.45999999999998</v>
      </c>
    </row>
    <row r="308" spans="2:10" x14ac:dyDescent="0.35">
      <c r="B308" s="5" t="s">
        <v>1</v>
      </c>
      <c r="C308" s="5">
        <v>88316</v>
      </c>
      <c r="D308" s="2" t="s">
        <v>1972</v>
      </c>
      <c r="E308" s="5" t="s">
        <v>1971</v>
      </c>
      <c r="F308" s="8">
        <v>35.22</v>
      </c>
      <c r="G308" s="8">
        <v>37.67</v>
      </c>
      <c r="H308" s="8">
        <v>1.5</v>
      </c>
      <c r="I308" s="8">
        <v>23.48</v>
      </c>
      <c r="J308" s="8">
        <v>25.11</v>
      </c>
    </row>
    <row r="309" spans="2:10" x14ac:dyDescent="0.35">
      <c r="B309" s="5" t="s">
        <v>1</v>
      </c>
      <c r="C309" s="5">
        <v>88261</v>
      </c>
      <c r="D309" s="2" t="s">
        <v>2017</v>
      </c>
      <c r="E309" s="5" t="s">
        <v>1971</v>
      </c>
      <c r="F309" s="8">
        <v>40.619999999999997</v>
      </c>
      <c r="G309" s="8">
        <v>43.74</v>
      </c>
      <c r="H309" s="8">
        <v>1.5</v>
      </c>
      <c r="I309" s="8">
        <v>27.08</v>
      </c>
      <c r="J309" s="8">
        <v>29.16</v>
      </c>
    </row>
    <row r="310" spans="2:10" ht="29" x14ac:dyDescent="0.35">
      <c r="B310" s="5" t="s">
        <v>2084</v>
      </c>
      <c r="C310" s="5">
        <v>10418</v>
      </c>
      <c r="D310" s="2" t="s">
        <v>2115</v>
      </c>
      <c r="E310" s="5" t="s">
        <v>2086</v>
      </c>
      <c r="F310" s="8">
        <v>56.05</v>
      </c>
      <c r="G310" s="8">
        <v>56.05</v>
      </c>
      <c r="H310" s="8">
        <v>1</v>
      </c>
      <c r="I310" s="8">
        <v>56.05</v>
      </c>
      <c r="J310" s="8">
        <v>56.05</v>
      </c>
    </row>
    <row r="311" spans="2:10" x14ac:dyDescent="0.35">
      <c r="B311" s="34"/>
      <c r="C311" s="35"/>
      <c r="D311" s="36"/>
      <c r="E311" s="35"/>
      <c r="F311" s="37"/>
      <c r="G311" s="37"/>
      <c r="H311" s="37"/>
      <c r="I311" s="37"/>
      <c r="J311" s="38"/>
    </row>
    <row r="312" spans="2:10" x14ac:dyDescent="0.35">
      <c r="B312" s="31" t="s">
        <v>11</v>
      </c>
      <c r="C312" s="31" t="s">
        <v>334</v>
      </c>
      <c r="D312" s="32" t="s">
        <v>335</v>
      </c>
      <c r="E312" s="31" t="s">
        <v>37</v>
      </c>
      <c r="F312" s="33">
        <v>119.62</v>
      </c>
      <c r="G312" s="33">
        <v>126.41</v>
      </c>
      <c r="H312" s="33"/>
      <c r="I312" s="33">
        <v>119.62</v>
      </c>
      <c r="J312" s="33">
        <v>126.41</v>
      </c>
    </row>
    <row r="313" spans="2:10" x14ac:dyDescent="0.35">
      <c r="B313" s="5" t="s">
        <v>1</v>
      </c>
      <c r="C313" s="5">
        <v>88315</v>
      </c>
      <c r="D313" s="2" t="s">
        <v>2099</v>
      </c>
      <c r="E313" s="5" t="s">
        <v>1971</v>
      </c>
      <c r="F313" s="8">
        <v>49.71</v>
      </c>
      <c r="G313" s="8">
        <v>53.55</v>
      </c>
      <c r="H313" s="8">
        <v>1.754</v>
      </c>
      <c r="I313" s="8">
        <v>28.34</v>
      </c>
      <c r="J313" s="8">
        <v>30.53</v>
      </c>
    </row>
    <row r="314" spans="2:10" x14ac:dyDescent="0.35">
      <c r="B314" s="5" t="s">
        <v>1</v>
      </c>
      <c r="C314" s="5">
        <v>88251</v>
      </c>
      <c r="D314" s="2" t="s">
        <v>2098</v>
      </c>
      <c r="E314" s="5" t="s">
        <v>1971</v>
      </c>
      <c r="F314" s="8">
        <v>41.99</v>
      </c>
      <c r="G314" s="8">
        <v>44.94</v>
      </c>
      <c r="H314" s="8">
        <v>1.754</v>
      </c>
      <c r="I314" s="8">
        <v>23.94</v>
      </c>
      <c r="J314" s="8">
        <v>25.62</v>
      </c>
    </row>
    <row r="315" spans="2:10" ht="29" x14ac:dyDescent="0.35">
      <c r="B315" s="5" t="s">
        <v>2019</v>
      </c>
      <c r="C315" s="5">
        <v>1609</v>
      </c>
      <c r="D315" s="2" t="s">
        <v>2116</v>
      </c>
      <c r="E315" s="5" t="s">
        <v>37</v>
      </c>
      <c r="F315" s="8">
        <v>27.92</v>
      </c>
      <c r="G315" s="8">
        <v>27.92</v>
      </c>
      <c r="H315" s="8">
        <v>1.1000000000000001</v>
      </c>
      <c r="I315" s="8">
        <v>25.38</v>
      </c>
      <c r="J315" s="8">
        <v>25.38</v>
      </c>
    </row>
    <row r="316" spans="2:10" x14ac:dyDescent="0.35">
      <c r="B316" s="34"/>
      <c r="C316" s="35"/>
      <c r="D316" s="36"/>
      <c r="E316" s="35"/>
      <c r="F316" s="37"/>
      <c r="G316" s="37"/>
      <c r="H316" s="37"/>
      <c r="I316" s="37"/>
      <c r="J316" s="38"/>
    </row>
    <row r="317" spans="2:10" ht="29" x14ac:dyDescent="0.35">
      <c r="B317" s="31" t="s">
        <v>11</v>
      </c>
      <c r="C317" s="31" t="s">
        <v>340</v>
      </c>
      <c r="D317" s="32" t="s">
        <v>341</v>
      </c>
      <c r="E317" s="31" t="s">
        <v>13</v>
      </c>
      <c r="F317" s="33">
        <v>125.06</v>
      </c>
      <c r="G317" s="33">
        <v>126.44</v>
      </c>
      <c r="H317" s="33"/>
      <c r="I317" s="33">
        <v>125.06</v>
      </c>
      <c r="J317" s="33">
        <v>126.44</v>
      </c>
    </row>
    <row r="318" spans="2:10" x14ac:dyDescent="0.35">
      <c r="B318" s="5" t="s">
        <v>1</v>
      </c>
      <c r="C318" s="5">
        <v>88315</v>
      </c>
      <c r="D318" s="2" t="s">
        <v>2099</v>
      </c>
      <c r="E318" s="5" t="s">
        <v>1971</v>
      </c>
      <c r="F318" s="8">
        <v>12.99</v>
      </c>
      <c r="G318" s="8">
        <v>13.99</v>
      </c>
      <c r="H318" s="8">
        <v>0.45833309999999999</v>
      </c>
      <c r="I318" s="8">
        <v>28.34</v>
      </c>
      <c r="J318" s="8">
        <v>30.53</v>
      </c>
    </row>
    <row r="319" spans="2:10" x14ac:dyDescent="0.35">
      <c r="B319" s="5" t="s">
        <v>1</v>
      </c>
      <c r="C319" s="5">
        <v>88251</v>
      </c>
      <c r="D319" s="2" t="s">
        <v>2098</v>
      </c>
      <c r="E319" s="5" t="s">
        <v>1971</v>
      </c>
      <c r="F319" s="8">
        <v>5.49</v>
      </c>
      <c r="G319" s="8">
        <v>5.87</v>
      </c>
      <c r="H319" s="8">
        <v>0.2291666</v>
      </c>
      <c r="I319" s="8">
        <v>23.94</v>
      </c>
      <c r="J319" s="8">
        <v>25.62</v>
      </c>
    </row>
    <row r="320" spans="2:10" x14ac:dyDescent="0.35">
      <c r="B320" s="5" t="s">
        <v>2117</v>
      </c>
      <c r="C320" s="5" t="s">
        <v>2118</v>
      </c>
      <c r="D320" s="2" t="s">
        <v>2119</v>
      </c>
      <c r="E320" s="5" t="s">
        <v>2086</v>
      </c>
      <c r="F320" s="8">
        <v>25.22</v>
      </c>
      <c r="G320" s="8">
        <v>25.22</v>
      </c>
      <c r="H320" s="8">
        <v>1</v>
      </c>
      <c r="I320" s="8">
        <v>25.22</v>
      </c>
      <c r="J320" s="8">
        <v>25.22</v>
      </c>
    </row>
    <row r="321" spans="2:10" ht="29" x14ac:dyDescent="0.35">
      <c r="B321" s="5" t="s">
        <v>2117</v>
      </c>
      <c r="C321" s="5" t="s">
        <v>2120</v>
      </c>
      <c r="D321" s="2" t="s">
        <v>2121</v>
      </c>
      <c r="E321" s="5" t="s">
        <v>2086</v>
      </c>
      <c r="F321" s="8">
        <v>81.36</v>
      </c>
      <c r="G321" s="8">
        <v>81.36</v>
      </c>
      <c r="H321" s="8">
        <v>2</v>
      </c>
      <c r="I321" s="8">
        <v>40.68</v>
      </c>
      <c r="J321" s="8">
        <v>40.68</v>
      </c>
    </row>
    <row r="322" spans="2:10" x14ac:dyDescent="0.35">
      <c r="B322" s="34"/>
      <c r="C322" s="35"/>
      <c r="D322" s="36"/>
      <c r="E322" s="35"/>
      <c r="F322" s="37"/>
      <c r="G322" s="37"/>
      <c r="H322" s="37"/>
      <c r="I322" s="37"/>
      <c r="J322" s="38"/>
    </row>
    <row r="323" spans="2:10" ht="29" x14ac:dyDescent="0.35">
      <c r="B323" s="31" t="s">
        <v>11</v>
      </c>
      <c r="C323" s="31" t="s">
        <v>357</v>
      </c>
      <c r="D323" s="32" t="s">
        <v>358</v>
      </c>
      <c r="E323" s="31" t="s">
        <v>51</v>
      </c>
      <c r="F323" s="33">
        <v>76.89</v>
      </c>
      <c r="G323" s="33">
        <v>78.37</v>
      </c>
      <c r="H323" s="33"/>
      <c r="I323" s="33">
        <v>76.89</v>
      </c>
      <c r="J323" s="33">
        <v>78.37</v>
      </c>
    </row>
    <row r="324" spans="2:10" x14ac:dyDescent="0.35">
      <c r="B324" s="5" t="s">
        <v>1</v>
      </c>
      <c r="C324" s="5">
        <v>88261</v>
      </c>
      <c r="D324" s="2" t="s">
        <v>2017</v>
      </c>
      <c r="E324" s="5" t="s">
        <v>1971</v>
      </c>
      <c r="F324" s="8">
        <v>10.83</v>
      </c>
      <c r="G324" s="8">
        <v>11.66</v>
      </c>
      <c r="H324" s="8">
        <v>0.4</v>
      </c>
      <c r="I324" s="8">
        <v>27.08</v>
      </c>
      <c r="J324" s="8">
        <v>29.16</v>
      </c>
    </row>
    <row r="325" spans="2:10" x14ac:dyDescent="0.35">
      <c r="B325" s="5" t="s">
        <v>1</v>
      </c>
      <c r="C325" s="5">
        <v>88316</v>
      </c>
      <c r="D325" s="2" t="s">
        <v>1972</v>
      </c>
      <c r="E325" s="5" t="s">
        <v>1971</v>
      </c>
      <c r="F325" s="8">
        <v>9.39</v>
      </c>
      <c r="G325" s="8">
        <v>10.039999999999999</v>
      </c>
      <c r="H325" s="8">
        <v>0.4</v>
      </c>
      <c r="I325" s="8">
        <v>23.48</v>
      </c>
      <c r="J325" s="8">
        <v>25.11</v>
      </c>
    </row>
    <row r="326" spans="2:10" ht="29" x14ac:dyDescent="0.35">
      <c r="B326" s="5" t="s">
        <v>1999</v>
      </c>
      <c r="C326" s="5">
        <v>25007</v>
      </c>
      <c r="D326" s="2" t="s">
        <v>2122</v>
      </c>
      <c r="E326" s="5" t="s">
        <v>27</v>
      </c>
      <c r="F326" s="8">
        <v>51.75</v>
      </c>
      <c r="G326" s="8">
        <v>51.75</v>
      </c>
      <c r="H326" s="8">
        <v>1.1499999999999999</v>
      </c>
      <c r="I326" s="8">
        <v>45</v>
      </c>
      <c r="J326" s="8">
        <v>45</v>
      </c>
    </row>
    <row r="327" spans="2:10" x14ac:dyDescent="0.35">
      <c r="B327" s="5" t="s">
        <v>2084</v>
      </c>
      <c r="C327" s="5">
        <v>10380</v>
      </c>
      <c r="D327" s="2" t="s">
        <v>2123</v>
      </c>
      <c r="E327" s="5" t="s">
        <v>2086</v>
      </c>
      <c r="F327" s="8">
        <v>4.92</v>
      </c>
      <c r="G327" s="8">
        <v>4.92</v>
      </c>
      <c r="H327" s="8">
        <v>4</v>
      </c>
      <c r="I327" s="8">
        <v>1.23</v>
      </c>
      <c r="J327" s="8">
        <v>1.23</v>
      </c>
    </row>
    <row r="328" spans="2:10" x14ac:dyDescent="0.35">
      <c r="B328" s="34"/>
      <c r="C328" s="35"/>
      <c r="D328" s="36"/>
      <c r="E328" s="35"/>
      <c r="F328" s="37"/>
      <c r="G328" s="37"/>
      <c r="H328" s="37"/>
      <c r="I328" s="37"/>
      <c r="J328" s="38"/>
    </row>
    <row r="329" spans="2:10" ht="58" x14ac:dyDescent="0.35">
      <c r="B329" s="31" t="s">
        <v>11</v>
      </c>
      <c r="C329" s="31" t="s">
        <v>360</v>
      </c>
      <c r="D329" s="32" t="s">
        <v>361</v>
      </c>
      <c r="E329" s="31" t="s">
        <v>51</v>
      </c>
      <c r="F329" s="33">
        <v>360.17000000000007</v>
      </c>
      <c r="G329" s="33">
        <v>366.40000000000009</v>
      </c>
      <c r="H329" s="33"/>
      <c r="I329" s="33">
        <v>360.17000000000007</v>
      </c>
      <c r="J329" s="33">
        <v>366.40000000000009</v>
      </c>
    </row>
    <row r="330" spans="2:10" x14ac:dyDescent="0.35">
      <c r="B330" s="5" t="s">
        <v>1</v>
      </c>
      <c r="C330" s="5">
        <v>93358</v>
      </c>
      <c r="D330" s="2" t="s">
        <v>44</v>
      </c>
      <c r="E330" s="5" t="s">
        <v>77</v>
      </c>
      <c r="F330" s="8">
        <v>2.88</v>
      </c>
      <c r="G330" s="8">
        <v>3.08</v>
      </c>
      <c r="H330" s="8">
        <v>3.1E-2</v>
      </c>
      <c r="I330" s="8">
        <v>92.88</v>
      </c>
      <c r="J330" s="8">
        <v>99.32</v>
      </c>
    </row>
    <row r="331" spans="2:10" x14ac:dyDescent="0.35">
      <c r="B331" s="5" t="s">
        <v>1</v>
      </c>
      <c r="C331" s="5">
        <v>88310</v>
      </c>
      <c r="D331" s="2" t="s">
        <v>2016</v>
      </c>
      <c r="E331" s="5" t="s">
        <v>1971</v>
      </c>
      <c r="F331" s="8">
        <v>31.44</v>
      </c>
      <c r="G331" s="8">
        <v>33.74</v>
      </c>
      <c r="H331" s="8">
        <v>1.0409999999999999</v>
      </c>
      <c r="I331" s="8">
        <v>30.2</v>
      </c>
      <c r="J331" s="8">
        <v>32.409999999999997</v>
      </c>
    </row>
    <row r="332" spans="2:10" x14ac:dyDescent="0.35">
      <c r="B332" s="5" t="s">
        <v>1</v>
      </c>
      <c r="C332" s="5">
        <v>88243</v>
      </c>
      <c r="D332" s="2" t="s">
        <v>1987</v>
      </c>
      <c r="E332" s="5" t="s">
        <v>1971</v>
      </c>
      <c r="F332" s="8">
        <v>4.42</v>
      </c>
      <c r="G332" s="8">
        <v>4.74</v>
      </c>
      <c r="H332" s="8">
        <v>0.182</v>
      </c>
      <c r="I332" s="8">
        <v>24.3</v>
      </c>
      <c r="J332" s="8">
        <v>26.03</v>
      </c>
    </row>
    <row r="333" spans="2:10" x14ac:dyDescent="0.35">
      <c r="B333" s="5" t="s">
        <v>1</v>
      </c>
      <c r="C333" s="5">
        <v>88317</v>
      </c>
      <c r="D333" s="2" t="s">
        <v>2124</v>
      </c>
      <c r="E333" s="5" t="s">
        <v>1971</v>
      </c>
      <c r="F333" s="8">
        <v>5.33</v>
      </c>
      <c r="G333" s="8">
        <v>5.73</v>
      </c>
      <c r="H333" s="8">
        <v>0.182</v>
      </c>
      <c r="I333" s="8">
        <v>29.28</v>
      </c>
      <c r="J333" s="8">
        <v>31.47</v>
      </c>
    </row>
    <row r="334" spans="2:10" ht="43.5" x14ac:dyDescent="0.35">
      <c r="B334" s="5" t="s">
        <v>1</v>
      </c>
      <c r="C334" s="5">
        <v>102474</v>
      </c>
      <c r="D334" s="2" t="s">
        <v>2125</v>
      </c>
      <c r="E334" s="5" t="s">
        <v>77</v>
      </c>
      <c r="F334" s="8">
        <v>19.48</v>
      </c>
      <c r="G334" s="8">
        <v>19.690000000000001</v>
      </c>
      <c r="H334" s="8">
        <v>3.1E-2</v>
      </c>
      <c r="I334" s="8">
        <v>628.45000000000005</v>
      </c>
      <c r="J334" s="8">
        <v>635.11</v>
      </c>
    </row>
    <row r="335" spans="2:10" x14ac:dyDescent="0.35">
      <c r="B335" s="5" t="s">
        <v>1</v>
      </c>
      <c r="C335" s="5">
        <v>88316</v>
      </c>
      <c r="D335" s="2" t="s">
        <v>1972</v>
      </c>
      <c r="E335" s="5" t="s">
        <v>1971</v>
      </c>
      <c r="F335" s="8">
        <v>40.24</v>
      </c>
      <c r="G335" s="8">
        <v>43.04</v>
      </c>
      <c r="H335" s="8">
        <v>1.714</v>
      </c>
      <c r="I335" s="8">
        <v>23.48</v>
      </c>
      <c r="J335" s="8">
        <v>25.11</v>
      </c>
    </row>
    <row r="336" spans="2:10" x14ac:dyDescent="0.35">
      <c r="B336" s="5" t="s">
        <v>2126</v>
      </c>
      <c r="C336" s="5">
        <v>11102</v>
      </c>
      <c r="D336" s="2" t="s">
        <v>2127</v>
      </c>
      <c r="E336" s="5" t="s">
        <v>37</v>
      </c>
      <c r="F336" s="8">
        <v>94.24</v>
      </c>
      <c r="G336" s="8">
        <v>94.24</v>
      </c>
      <c r="H336" s="8">
        <v>0.11600000000000001</v>
      </c>
      <c r="I336" s="8">
        <v>812.42</v>
      </c>
      <c r="J336" s="8">
        <v>812.42</v>
      </c>
    </row>
    <row r="337" spans="2:10" x14ac:dyDescent="0.35">
      <c r="B337" s="5" t="s">
        <v>1999</v>
      </c>
      <c r="C337" s="5">
        <v>5075</v>
      </c>
      <c r="D337" s="2" t="s">
        <v>2083</v>
      </c>
      <c r="E337" s="5" t="s">
        <v>55</v>
      </c>
      <c r="F337" s="8">
        <v>0.68</v>
      </c>
      <c r="G337" s="8">
        <v>0.68</v>
      </c>
      <c r="H337" s="8">
        <v>0.04</v>
      </c>
      <c r="I337" s="8">
        <v>17.02</v>
      </c>
      <c r="J337" s="8">
        <v>17.02</v>
      </c>
    </row>
    <row r="338" spans="2:10" x14ac:dyDescent="0.35">
      <c r="B338" s="5" t="s">
        <v>1999</v>
      </c>
      <c r="C338" s="5">
        <v>38383</v>
      </c>
      <c r="D338" s="2" t="s">
        <v>2128</v>
      </c>
      <c r="E338" s="5" t="s">
        <v>13</v>
      </c>
      <c r="F338" s="8">
        <v>0.14000000000000001</v>
      </c>
      <c r="G338" s="8">
        <v>0.14000000000000001</v>
      </c>
      <c r="H338" s="8">
        <v>7.2499999999999995E-2</v>
      </c>
      <c r="I338" s="8">
        <v>1.97</v>
      </c>
      <c r="J338" s="8">
        <v>1.97</v>
      </c>
    </row>
    <row r="339" spans="2:10" x14ac:dyDescent="0.35">
      <c r="B339" s="5" t="s">
        <v>2126</v>
      </c>
      <c r="C339" s="5">
        <v>3878</v>
      </c>
      <c r="D339" s="2" t="s">
        <v>2129</v>
      </c>
      <c r="E339" s="5" t="s">
        <v>2130</v>
      </c>
      <c r="F339" s="8">
        <v>5.65</v>
      </c>
      <c r="G339" s="8">
        <v>5.65</v>
      </c>
      <c r="H339" s="8">
        <v>4.7E-2</v>
      </c>
      <c r="I339" s="8">
        <v>120.21</v>
      </c>
      <c r="J339" s="8">
        <v>120.21</v>
      </c>
    </row>
    <row r="340" spans="2:10" ht="29" x14ac:dyDescent="0.35">
      <c r="B340" s="5" t="s">
        <v>2126</v>
      </c>
      <c r="C340" s="5">
        <v>125</v>
      </c>
      <c r="D340" s="2" t="s">
        <v>2131</v>
      </c>
      <c r="E340" s="5" t="s">
        <v>2130</v>
      </c>
      <c r="F340" s="8">
        <v>3.52</v>
      </c>
      <c r="G340" s="8">
        <v>3.52</v>
      </c>
      <c r="H340" s="8">
        <v>3.5999999999999997E-2</v>
      </c>
      <c r="I340" s="8">
        <v>97.74</v>
      </c>
      <c r="J340" s="8">
        <v>97.74</v>
      </c>
    </row>
    <row r="341" spans="2:10" ht="29" x14ac:dyDescent="0.35">
      <c r="B341" s="5" t="s">
        <v>1999</v>
      </c>
      <c r="C341" s="5">
        <v>7701</v>
      </c>
      <c r="D341" s="2" t="s">
        <v>2132</v>
      </c>
      <c r="E341" s="5" t="s">
        <v>37</v>
      </c>
      <c r="F341" s="8">
        <v>0</v>
      </c>
      <c r="G341" s="8">
        <v>0</v>
      </c>
      <c r="H341" s="8">
        <v>0.28899999999999998</v>
      </c>
      <c r="I341" s="8">
        <v>0</v>
      </c>
      <c r="J341" s="8">
        <v>0</v>
      </c>
    </row>
    <row r="342" spans="2:10" x14ac:dyDescent="0.35">
      <c r="B342" s="5" t="s">
        <v>2126</v>
      </c>
      <c r="C342" s="5">
        <v>11101</v>
      </c>
      <c r="D342" s="2" t="s">
        <v>2133</v>
      </c>
      <c r="E342" s="5" t="s">
        <v>13</v>
      </c>
      <c r="F342" s="8">
        <v>1.21</v>
      </c>
      <c r="G342" s="8">
        <v>1.21</v>
      </c>
      <c r="H342" s="8">
        <v>7.6999999999999999E-2</v>
      </c>
      <c r="I342" s="8">
        <v>15.75</v>
      </c>
      <c r="J342" s="8">
        <v>15.75</v>
      </c>
    </row>
    <row r="343" spans="2:10" x14ac:dyDescent="0.35">
      <c r="B343" s="5" t="s">
        <v>2126</v>
      </c>
      <c r="C343" s="5">
        <v>2604</v>
      </c>
      <c r="D343" s="2" t="s">
        <v>2134</v>
      </c>
      <c r="E343" s="5" t="s">
        <v>37</v>
      </c>
      <c r="F343" s="8">
        <v>11.31</v>
      </c>
      <c r="G343" s="8">
        <v>11.31</v>
      </c>
      <c r="H343" s="8">
        <v>0.68400000000000005</v>
      </c>
      <c r="I343" s="8">
        <v>16.54</v>
      </c>
      <c r="J343" s="8">
        <v>16.54</v>
      </c>
    </row>
    <row r="344" spans="2:10" ht="29" x14ac:dyDescent="0.35">
      <c r="B344" s="5" t="s">
        <v>2126</v>
      </c>
      <c r="C344" s="5">
        <v>7235</v>
      </c>
      <c r="D344" s="2" t="s">
        <v>2135</v>
      </c>
      <c r="E344" s="5" t="s">
        <v>55</v>
      </c>
      <c r="F344" s="8">
        <v>0.81</v>
      </c>
      <c r="G344" s="8">
        <v>0.81</v>
      </c>
      <c r="H344" s="8">
        <v>9.5000000000000001E-2</v>
      </c>
      <c r="I344" s="8">
        <v>8.56</v>
      </c>
      <c r="J344" s="8">
        <v>8.56</v>
      </c>
    </row>
    <row r="345" spans="2:10" x14ac:dyDescent="0.35">
      <c r="B345" s="5" t="s">
        <v>1999</v>
      </c>
      <c r="C345" s="5">
        <v>39961</v>
      </c>
      <c r="D345" s="2" t="s">
        <v>2136</v>
      </c>
      <c r="E345" s="5" t="s">
        <v>13</v>
      </c>
      <c r="F345" s="8">
        <v>2.02</v>
      </c>
      <c r="G345" s="8">
        <v>2.02</v>
      </c>
      <c r="H345" s="8">
        <v>7.6999999999999999E-2</v>
      </c>
      <c r="I345" s="8">
        <v>26.24</v>
      </c>
      <c r="J345" s="8">
        <v>26.24</v>
      </c>
    </row>
    <row r="346" spans="2:10" x14ac:dyDescent="0.35">
      <c r="B346" s="5" t="s">
        <v>2126</v>
      </c>
      <c r="C346" s="5" t="s">
        <v>2137</v>
      </c>
      <c r="D346" s="2" t="s">
        <v>2138</v>
      </c>
      <c r="E346" s="5" t="s">
        <v>2130</v>
      </c>
      <c r="F346" s="8">
        <v>0.28000000000000003</v>
      </c>
      <c r="G346" s="8">
        <v>0.28000000000000003</v>
      </c>
      <c r="H346" s="8">
        <v>4.4000000000000003E-3</v>
      </c>
      <c r="I346" s="8">
        <v>63.73</v>
      </c>
      <c r="J346" s="8">
        <v>63.73</v>
      </c>
    </row>
    <row r="347" spans="2:10" ht="29" x14ac:dyDescent="0.35">
      <c r="B347" s="5" t="s">
        <v>2126</v>
      </c>
      <c r="C347" s="5">
        <v>247</v>
      </c>
      <c r="D347" s="2" t="s">
        <v>2139</v>
      </c>
      <c r="E347" s="5" t="s">
        <v>55</v>
      </c>
      <c r="F347" s="8">
        <v>2.16</v>
      </c>
      <c r="G347" s="8">
        <v>2.16</v>
      </c>
      <c r="H347" s="8">
        <v>8.4000000000000005E-2</v>
      </c>
      <c r="I347" s="8">
        <v>25.74</v>
      </c>
      <c r="J347" s="8">
        <v>25.74</v>
      </c>
    </row>
    <row r="348" spans="2:10" ht="29" x14ac:dyDescent="0.35">
      <c r="B348" s="5" t="s">
        <v>2126</v>
      </c>
      <c r="C348" s="5">
        <v>11100</v>
      </c>
      <c r="D348" s="2" t="s">
        <v>2140</v>
      </c>
      <c r="E348" s="5" t="s">
        <v>51</v>
      </c>
      <c r="F348" s="8">
        <v>72.92</v>
      </c>
      <c r="G348" s="8">
        <v>72.92</v>
      </c>
      <c r="H348" s="8">
        <v>1.1499999999999999</v>
      </c>
      <c r="I348" s="8">
        <v>63.41</v>
      </c>
      <c r="J348" s="8">
        <v>63.41</v>
      </c>
    </row>
    <row r="349" spans="2:10" ht="29" x14ac:dyDescent="0.35">
      <c r="B349" s="5" t="s">
        <v>2126</v>
      </c>
      <c r="C349" s="5">
        <v>124</v>
      </c>
      <c r="D349" s="2" t="s">
        <v>2141</v>
      </c>
      <c r="E349" s="5" t="s">
        <v>2130</v>
      </c>
      <c r="F349" s="8">
        <v>7.04</v>
      </c>
      <c r="G349" s="8">
        <v>7.04</v>
      </c>
      <c r="H349" s="8">
        <v>6.6000000000000003E-2</v>
      </c>
      <c r="I349" s="8">
        <v>106.65</v>
      </c>
      <c r="J349" s="8">
        <v>106.65</v>
      </c>
    </row>
    <row r="350" spans="2:10" x14ac:dyDescent="0.35">
      <c r="B350" s="5" t="s">
        <v>1999</v>
      </c>
      <c r="C350" s="5">
        <v>3767</v>
      </c>
      <c r="D350" s="2" t="s">
        <v>2142</v>
      </c>
      <c r="E350" s="5" t="s">
        <v>13</v>
      </c>
      <c r="F350" s="8">
        <v>1.66</v>
      </c>
      <c r="G350" s="8">
        <v>1.66</v>
      </c>
      <c r="H350" s="8">
        <v>1.782</v>
      </c>
      <c r="I350" s="8">
        <v>0.93</v>
      </c>
      <c r="J350" s="8">
        <v>0.93</v>
      </c>
    </row>
    <row r="351" spans="2:10" x14ac:dyDescent="0.35">
      <c r="B351" s="5" t="s">
        <v>2126</v>
      </c>
      <c r="C351" s="5">
        <v>5936</v>
      </c>
      <c r="D351" s="2" t="s">
        <v>6</v>
      </c>
      <c r="E351" s="5" t="s">
        <v>6</v>
      </c>
      <c r="F351" s="8">
        <v>0</v>
      </c>
      <c r="G351" s="8">
        <v>0</v>
      </c>
      <c r="H351" s="8">
        <v>1.17</v>
      </c>
      <c r="I351" s="8">
        <v>0</v>
      </c>
      <c r="J351" s="8">
        <v>0</v>
      </c>
    </row>
    <row r="352" spans="2:10" x14ac:dyDescent="0.35">
      <c r="B352" s="5" t="s">
        <v>2126</v>
      </c>
      <c r="C352" s="5">
        <v>2605</v>
      </c>
      <c r="D352" s="2" t="s">
        <v>2143</v>
      </c>
      <c r="E352" s="5" t="s">
        <v>37</v>
      </c>
      <c r="F352" s="8">
        <v>16.600000000000001</v>
      </c>
      <c r="G352" s="8">
        <v>16.600000000000001</v>
      </c>
      <c r="H352" s="8">
        <v>4.4749999999999996</v>
      </c>
      <c r="I352" s="8">
        <v>3.71</v>
      </c>
      <c r="J352" s="8">
        <v>3.71</v>
      </c>
    </row>
    <row r="353" spans="2:10" x14ac:dyDescent="0.35">
      <c r="B353" s="5" t="s">
        <v>2126</v>
      </c>
      <c r="C353" s="5">
        <v>196</v>
      </c>
      <c r="D353" s="2" t="s">
        <v>2144</v>
      </c>
      <c r="E353" s="5" t="s">
        <v>37</v>
      </c>
      <c r="F353" s="8">
        <v>25.06</v>
      </c>
      <c r="G353" s="8">
        <v>25.06</v>
      </c>
      <c r="H353" s="8">
        <v>0.28899999999999998</v>
      </c>
      <c r="I353" s="8">
        <v>86.73</v>
      </c>
      <c r="J353" s="8">
        <v>86.73</v>
      </c>
    </row>
    <row r="354" spans="2:10" x14ac:dyDescent="0.35">
      <c r="B354" s="5" t="s">
        <v>2126</v>
      </c>
      <c r="C354" s="5">
        <v>413</v>
      </c>
      <c r="D354" s="2" t="s">
        <v>2145</v>
      </c>
      <c r="E354" s="5" t="s">
        <v>2130</v>
      </c>
      <c r="F354" s="8">
        <v>11.08</v>
      </c>
      <c r="G354" s="8">
        <v>11.08</v>
      </c>
      <c r="H354" s="8">
        <v>0.16</v>
      </c>
      <c r="I354" s="8">
        <v>69.22</v>
      </c>
      <c r="J354" s="8">
        <v>69.22</v>
      </c>
    </row>
    <row r="355" spans="2:10" x14ac:dyDescent="0.35">
      <c r="B355" s="34"/>
      <c r="C355" s="35"/>
      <c r="D355" s="36"/>
      <c r="E355" s="35"/>
      <c r="F355" s="37"/>
      <c r="G355" s="37"/>
      <c r="H355" s="37"/>
      <c r="I355" s="37"/>
      <c r="J355" s="38"/>
    </row>
    <row r="356" spans="2:10" x14ac:dyDescent="0.35">
      <c r="B356" s="31" t="s">
        <v>11</v>
      </c>
      <c r="C356" s="31" t="s">
        <v>371</v>
      </c>
      <c r="D356" s="32" t="s">
        <v>372</v>
      </c>
      <c r="E356" s="31" t="s">
        <v>37</v>
      </c>
      <c r="F356" s="33">
        <v>156.06</v>
      </c>
      <c r="G356" s="33">
        <v>156.97</v>
      </c>
      <c r="H356" s="33"/>
      <c r="I356" s="33">
        <v>156.06</v>
      </c>
      <c r="J356" s="33">
        <v>156.97</v>
      </c>
    </row>
    <row r="357" spans="2:10" x14ac:dyDescent="0.35">
      <c r="B357" s="5" t="s">
        <v>1</v>
      </c>
      <c r="C357" s="5">
        <v>88262</v>
      </c>
      <c r="D357" s="2" t="s">
        <v>1998</v>
      </c>
      <c r="E357" s="5" t="s">
        <v>1971</v>
      </c>
      <c r="F357" s="8">
        <v>6.75</v>
      </c>
      <c r="G357" s="8">
        <v>7.27</v>
      </c>
      <c r="H357" s="8">
        <v>0.24</v>
      </c>
      <c r="I357" s="8">
        <v>28.12</v>
      </c>
      <c r="J357" s="8">
        <v>30.31</v>
      </c>
    </row>
    <row r="358" spans="2:10" x14ac:dyDescent="0.35">
      <c r="B358" s="5" t="s">
        <v>1</v>
      </c>
      <c r="C358" s="5">
        <v>88316</v>
      </c>
      <c r="D358" s="2" t="s">
        <v>1972</v>
      </c>
      <c r="E358" s="5" t="s">
        <v>1971</v>
      </c>
      <c r="F358" s="8">
        <v>5.64</v>
      </c>
      <c r="G358" s="8">
        <v>6.03</v>
      </c>
      <c r="H358" s="8">
        <v>0.24</v>
      </c>
      <c r="I358" s="8">
        <v>23.48</v>
      </c>
      <c r="J358" s="8">
        <v>25.11</v>
      </c>
    </row>
    <row r="359" spans="2:10" x14ac:dyDescent="0.35">
      <c r="B359" s="5" t="s">
        <v>2084</v>
      </c>
      <c r="C359" s="5">
        <v>9363</v>
      </c>
      <c r="D359" s="2" t="s">
        <v>2146</v>
      </c>
      <c r="E359" s="5" t="s">
        <v>2090</v>
      </c>
      <c r="F359" s="8">
        <v>143.66999999999999</v>
      </c>
      <c r="G359" s="8">
        <v>143.66999999999999</v>
      </c>
      <c r="H359" s="8">
        <v>1</v>
      </c>
      <c r="I359" s="8">
        <v>143.66999999999999</v>
      </c>
      <c r="J359" s="8">
        <v>143.66999999999999</v>
      </c>
    </row>
    <row r="360" spans="2:10" x14ac:dyDescent="0.35">
      <c r="B360" s="34"/>
      <c r="C360" s="35"/>
      <c r="D360" s="36"/>
      <c r="E360" s="35"/>
      <c r="F360" s="37"/>
      <c r="G360" s="37"/>
      <c r="H360" s="37"/>
      <c r="I360" s="37"/>
      <c r="J360" s="38"/>
    </row>
    <row r="361" spans="2:10" x14ac:dyDescent="0.35">
      <c r="B361" s="31" t="s">
        <v>11</v>
      </c>
      <c r="C361" s="31" t="s">
        <v>398</v>
      </c>
      <c r="D361" s="32" t="s">
        <v>399</v>
      </c>
      <c r="E361" s="31" t="s">
        <v>51</v>
      </c>
      <c r="F361" s="33">
        <v>152.79</v>
      </c>
      <c r="G361" s="33">
        <v>156.63999999999999</v>
      </c>
      <c r="H361" s="33"/>
      <c r="I361" s="33">
        <v>152.79</v>
      </c>
      <c r="J361" s="33">
        <v>156.63999999999999</v>
      </c>
    </row>
    <row r="362" spans="2:10" x14ac:dyDescent="0.35">
      <c r="B362" s="5" t="s">
        <v>1</v>
      </c>
      <c r="C362" s="5">
        <v>88309</v>
      </c>
      <c r="D362" s="2" t="s">
        <v>2029</v>
      </c>
      <c r="E362" s="5" t="s">
        <v>1971</v>
      </c>
      <c r="F362" s="8">
        <v>28.51</v>
      </c>
      <c r="G362" s="8">
        <v>30.73</v>
      </c>
      <c r="H362" s="8">
        <v>1</v>
      </c>
      <c r="I362" s="8">
        <v>28.51</v>
      </c>
      <c r="J362" s="8">
        <v>30.73</v>
      </c>
    </row>
    <row r="363" spans="2:10" x14ac:dyDescent="0.35">
      <c r="B363" s="5" t="s">
        <v>1</v>
      </c>
      <c r="C363" s="5">
        <v>88316</v>
      </c>
      <c r="D363" s="2" t="s">
        <v>1972</v>
      </c>
      <c r="E363" s="5" t="s">
        <v>1971</v>
      </c>
      <c r="F363" s="8">
        <v>23.48</v>
      </c>
      <c r="G363" s="8">
        <v>25.11</v>
      </c>
      <c r="H363" s="8">
        <v>1</v>
      </c>
      <c r="I363" s="8">
        <v>23.48</v>
      </c>
      <c r="J363" s="8">
        <v>25.11</v>
      </c>
    </row>
    <row r="364" spans="2:10" x14ac:dyDescent="0.35">
      <c r="B364" s="5" t="s">
        <v>2084</v>
      </c>
      <c r="C364" s="5">
        <v>256</v>
      </c>
      <c r="D364" s="2" t="s">
        <v>2147</v>
      </c>
      <c r="E364" s="5" t="s">
        <v>2148</v>
      </c>
      <c r="F364" s="8">
        <v>100.8</v>
      </c>
      <c r="G364" s="8">
        <v>100.8</v>
      </c>
      <c r="H364" s="8">
        <v>45</v>
      </c>
      <c r="I364" s="8">
        <v>2.2400000000000002</v>
      </c>
      <c r="J364" s="8">
        <v>2.2400000000000002</v>
      </c>
    </row>
    <row r="365" spans="2:10" x14ac:dyDescent="0.35">
      <c r="B365" s="34"/>
      <c r="C365" s="35"/>
      <c r="D365" s="36"/>
      <c r="E365" s="35"/>
      <c r="F365" s="37"/>
      <c r="G365" s="37"/>
      <c r="H365" s="37"/>
      <c r="I365" s="37"/>
      <c r="J365" s="38"/>
    </row>
    <row r="366" spans="2:10" ht="29" x14ac:dyDescent="0.35">
      <c r="B366" s="31" t="s">
        <v>11</v>
      </c>
      <c r="C366" s="31" t="s">
        <v>412</v>
      </c>
      <c r="D366" s="32" t="s">
        <v>413</v>
      </c>
      <c r="E366" s="31" t="s">
        <v>51</v>
      </c>
      <c r="F366" s="33">
        <v>37.660000000000004</v>
      </c>
      <c r="G366" s="33">
        <v>39.340000000000003</v>
      </c>
      <c r="H366" s="33"/>
      <c r="I366" s="33">
        <v>37.660000000000004</v>
      </c>
      <c r="J366" s="33">
        <v>39.340000000000003</v>
      </c>
    </row>
    <row r="367" spans="2:10" ht="29" x14ac:dyDescent="0.35">
      <c r="B367" s="5" t="s">
        <v>1</v>
      </c>
      <c r="C367" s="5">
        <v>100490</v>
      </c>
      <c r="D367" s="2" t="s">
        <v>2149</v>
      </c>
      <c r="E367" s="5" t="s">
        <v>77</v>
      </c>
      <c r="F367" s="8">
        <v>16.87</v>
      </c>
      <c r="G367" s="8">
        <v>17.010000000000002</v>
      </c>
      <c r="H367" s="8">
        <v>2.5000000000000001E-2</v>
      </c>
      <c r="I367" s="8">
        <v>674.85</v>
      </c>
      <c r="J367" s="8">
        <v>680.28</v>
      </c>
    </row>
    <row r="368" spans="2:10" x14ac:dyDescent="0.35">
      <c r="B368" s="5" t="s">
        <v>1</v>
      </c>
      <c r="C368" s="5">
        <v>88316</v>
      </c>
      <c r="D368" s="2" t="s">
        <v>1972</v>
      </c>
      <c r="E368" s="5" t="s">
        <v>1971</v>
      </c>
      <c r="F368" s="8">
        <v>9.39</v>
      </c>
      <c r="G368" s="8">
        <v>10.039999999999999</v>
      </c>
      <c r="H368" s="8">
        <v>0.4</v>
      </c>
      <c r="I368" s="8">
        <v>23.48</v>
      </c>
      <c r="J368" s="8">
        <v>25.11</v>
      </c>
    </row>
    <row r="369" spans="2:10" x14ac:dyDescent="0.35">
      <c r="B369" s="5" t="s">
        <v>1</v>
      </c>
      <c r="C369" s="5">
        <v>88309</v>
      </c>
      <c r="D369" s="2" t="s">
        <v>2029</v>
      </c>
      <c r="E369" s="5" t="s">
        <v>1971</v>
      </c>
      <c r="F369" s="8">
        <v>11.4</v>
      </c>
      <c r="G369" s="8">
        <v>12.29</v>
      </c>
      <c r="H369" s="8">
        <v>0.4</v>
      </c>
      <c r="I369" s="8">
        <v>28.51</v>
      </c>
      <c r="J369" s="8">
        <v>30.73</v>
      </c>
    </row>
    <row r="370" spans="2:10" x14ac:dyDescent="0.35">
      <c r="B370" s="34"/>
      <c r="C370" s="35"/>
      <c r="D370" s="36"/>
      <c r="E370" s="35"/>
      <c r="F370" s="37"/>
      <c r="G370" s="37"/>
      <c r="H370" s="37"/>
      <c r="I370" s="37"/>
      <c r="J370" s="38"/>
    </row>
    <row r="371" spans="2:10" ht="29" x14ac:dyDescent="0.35">
      <c r="B371" s="31" t="s">
        <v>11</v>
      </c>
      <c r="C371" s="31" t="s">
        <v>420</v>
      </c>
      <c r="D371" s="32" t="s">
        <v>421</v>
      </c>
      <c r="E371" s="31" t="s">
        <v>51</v>
      </c>
      <c r="F371" s="33">
        <v>81.7</v>
      </c>
      <c r="G371" s="33">
        <v>81.7</v>
      </c>
      <c r="H371" s="33"/>
      <c r="I371" s="33">
        <v>81.7</v>
      </c>
      <c r="J371" s="33">
        <v>81.7</v>
      </c>
    </row>
    <row r="372" spans="2:10" x14ac:dyDescent="0.35">
      <c r="B372" s="5" t="s">
        <v>1999</v>
      </c>
      <c r="C372" s="5">
        <v>1379</v>
      </c>
      <c r="D372" s="2" t="s">
        <v>2088</v>
      </c>
      <c r="E372" s="5" t="s">
        <v>55</v>
      </c>
      <c r="F372" s="8">
        <v>11.7</v>
      </c>
      <c r="G372" s="8">
        <v>11.7</v>
      </c>
      <c r="H372" s="8">
        <v>10</v>
      </c>
      <c r="I372" s="8">
        <v>1.17</v>
      </c>
      <c r="J372" s="8">
        <v>1.17</v>
      </c>
    </row>
    <row r="373" spans="2:10" ht="29" x14ac:dyDescent="0.35">
      <c r="B373" s="5" t="s">
        <v>2084</v>
      </c>
      <c r="C373" s="5">
        <v>3077</v>
      </c>
      <c r="D373" s="2" t="s">
        <v>2150</v>
      </c>
      <c r="E373" s="5" t="s">
        <v>51</v>
      </c>
      <c r="F373" s="8">
        <v>70</v>
      </c>
      <c r="G373" s="8">
        <v>70</v>
      </c>
      <c r="H373" s="8">
        <v>1</v>
      </c>
      <c r="I373" s="8">
        <v>70</v>
      </c>
      <c r="J373" s="8">
        <v>70</v>
      </c>
    </row>
    <row r="374" spans="2:10" x14ac:dyDescent="0.35">
      <c r="B374" s="34"/>
      <c r="C374" s="35"/>
      <c r="D374" s="36"/>
      <c r="E374" s="35"/>
      <c r="F374" s="37"/>
      <c r="G374" s="37"/>
      <c r="H374" s="37"/>
      <c r="I374" s="37"/>
      <c r="J374" s="38"/>
    </row>
    <row r="375" spans="2:10" ht="29" x14ac:dyDescent="0.35">
      <c r="B375" s="31" t="s">
        <v>11</v>
      </c>
      <c r="C375" s="31" t="s">
        <v>425</v>
      </c>
      <c r="D375" s="32" t="s">
        <v>426</v>
      </c>
      <c r="E375" s="31" t="s">
        <v>51</v>
      </c>
      <c r="F375" s="33">
        <v>543.46</v>
      </c>
      <c r="G375" s="33">
        <v>543.46</v>
      </c>
      <c r="H375" s="33"/>
      <c r="I375" s="33">
        <v>543.46</v>
      </c>
      <c r="J375" s="33">
        <v>543.46</v>
      </c>
    </row>
    <row r="376" spans="2:10" x14ac:dyDescent="0.35">
      <c r="B376" s="5" t="s">
        <v>2084</v>
      </c>
      <c r="C376" s="5">
        <v>11164</v>
      </c>
      <c r="D376" s="2" t="s">
        <v>2151</v>
      </c>
      <c r="E376" s="5" t="s">
        <v>51</v>
      </c>
      <c r="F376" s="8">
        <v>543.46</v>
      </c>
      <c r="G376" s="8">
        <v>543.46</v>
      </c>
      <c r="H376" s="8">
        <v>1</v>
      </c>
      <c r="I376" s="8">
        <v>543.46</v>
      </c>
      <c r="J376" s="8">
        <v>543.46</v>
      </c>
    </row>
    <row r="377" spans="2:10" x14ac:dyDescent="0.35">
      <c r="B377" s="34"/>
      <c r="C377" s="35"/>
      <c r="D377" s="36"/>
      <c r="E377" s="35"/>
      <c r="F377" s="37"/>
      <c r="G377" s="37"/>
      <c r="H377" s="37"/>
      <c r="I377" s="37"/>
      <c r="J377" s="38"/>
    </row>
    <row r="378" spans="2:10" x14ac:dyDescent="0.35">
      <c r="B378" s="31" t="s">
        <v>11</v>
      </c>
      <c r="C378" s="31" t="s">
        <v>433</v>
      </c>
      <c r="D378" s="32" t="s">
        <v>434</v>
      </c>
      <c r="E378" s="31" t="s">
        <v>37</v>
      </c>
      <c r="F378" s="33">
        <v>21.589999999999996</v>
      </c>
      <c r="G378" s="33">
        <v>21.589999999999996</v>
      </c>
      <c r="H378" s="33"/>
      <c r="I378" s="33">
        <v>21.589999999999996</v>
      </c>
      <c r="J378" s="33">
        <v>21.589999999999996</v>
      </c>
    </row>
    <row r="379" spans="2:10" x14ac:dyDescent="0.35">
      <c r="B379" s="5" t="s">
        <v>2084</v>
      </c>
      <c r="C379" s="5">
        <v>12112</v>
      </c>
      <c r="D379" s="2" t="s">
        <v>2152</v>
      </c>
      <c r="E379" s="5" t="s">
        <v>2090</v>
      </c>
      <c r="F379" s="8">
        <v>18.079999999999998</v>
      </c>
      <c r="G379" s="8">
        <v>18.079999999999998</v>
      </c>
      <c r="H379" s="8">
        <v>1</v>
      </c>
      <c r="I379" s="8">
        <v>18.079999999999998</v>
      </c>
      <c r="J379" s="8">
        <v>18.079999999999998</v>
      </c>
    </row>
    <row r="380" spans="2:10" x14ac:dyDescent="0.35">
      <c r="B380" s="5" t="s">
        <v>1999</v>
      </c>
      <c r="C380" s="5">
        <v>1379</v>
      </c>
      <c r="D380" s="2" t="s">
        <v>2088</v>
      </c>
      <c r="E380" s="5" t="s">
        <v>55</v>
      </c>
      <c r="F380" s="8">
        <v>3.51</v>
      </c>
      <c r="G380" s="8">
        <v>3.51</v>
      </c>
      <c r="H380" s="8">
        <v>3</v>
      </c>
      <c r="I380" s="8">
        <v>1.17</v>
      </c>
      <c r="J380" s="8">
        <v>1.17</v>
      </c>
    </row>
    <row r="381" spans="2:10" x14ac:dyDescent="0.35">
      <c r="B381" s="34"/>
      <c r="C381" s="35"/>
      <c r="D381" s="36"/>
      <c r="E381" s="35"/>
      <c r="F381" s="37"/>
      <c r="G381" s="37"/>
      <c r="H381" s="37"/>
      <c r="I381" s="37"/>
      <c r="J381" s="38"/>
    </row>
    <row r="382" spans="2:10" ht="43.5" x14ac:dyDescent="0.35">
      <c r="B382" s="31" t="s">
        <v>11</v>
      </c>
      <c r="C382" s="31" t="s">
        <v>438</v>
      </c>
      <c r="D382" s="32" t="s">
        <v>439</v>
      </c>
      <c r="E382" s="31" t="s">
        <v>51</v>
      </c>
      <c r="F382" s="33">
        <v>46.230000000000004</v>
      </c>
      <c r="G382" s="33">
        <v>46.230000000000004</v>
      </c>
      <c r="H382" s="33"/>
      <c r="I382" s="33">
        <v>46.230000000000004</v>
      </c>
      <c r="J382" s="33">
        <v>46.230000000000004</v>
      </c>
    </row>
    <row r="383" spans="2:10" x14ac:dyDescent="0.35">
      <c r="B383" s="5" t="s">
        <v>1999</v>
      </c>
      <c r="C383" s="5">
        <v>1379</v>
      </c>
      <c r="D383" s="2" t="s">
        <v>2088</v>
      </c>
      <c r="E383" s="5" t="s">
        <v>55</v>
      </c>
      <c r="F383" s="8">
        <v>11.23</v>
      </c>
      <c r="G383" s="8">
        <v>11.23</v>
      </c>
      <c r="H383" s="8">
        <v>9.6</v>
      </c>
      <c r="I383" s="8">
        <v>1.17</v>
      </c>
      <c r="J383" s="8">
        <v>1.17</v>
      </c>
    </row>
    <row r="384" spans="2:10" ht="29" x14ac:dyDescent="0.35">
      <c r="B384" s="5" t="s">
        <v>2084</v>
      </c>
      <c r="C384" s="5">
        <v>8428</v>
      </c>
      <c r="D384" s="2" t="s">
        <v>2153</v>
      </c>
      <c r="E384" s="5" t="s">
        <v>51</v>
      </c>
      <c r="F384" s="8">
        <v>35</v>
      </c>
      <c r="G384" s="8">
        <v>35</v>
      </c>
      <c r="H384" s="8">
        <v>1</v>
      </c>
      <c r="I384" s="8">
        <v>35</v>
      </c>
      <c r="J384" s="8">
        <v>35</v>
      </c>
    </row>
    <row r="385" spans="2:10" x14ac:dyDescent="0.35">
      <c r="B385" s="34"/>
      <c r="C385" s="35"/>
      <c r="D385" s="36"/>
      <c r="E385" s="35"/>
      <c r="F385" s="37"/>
      <c r="G385" s="37"/>
      <c r="H385" s="37"/>
      <c r="I385" s="37"/>
      <c r="J385" s="38"/>
    </row>
    <row r="386" spans="2:10" ht="43.5" x14ac:dyDescent="0.35">
      <c r="B386" s="31" t="s">
        <v>11</v>
      </c>
      <c r="C386" s="31" t="s">
        <v>448</v>
      </c>
      <c r="D386" s="32" t="s">
        <v>449</v>
      </c>
      <c r="E386" s="31" t="s">
        <v>13</v>
      </c>
      <c r="F386" s="33">
        <v>620</v>
      </c>
      <c r="G386" s="33">
        <v>620</v>
      </c>
      <c r="H386" s="33"/>
      <c r="I386" s="33">
        <v>620</v>
      </c>
      <c r="J386" s="33">
        <v>620</v>
      </c>
    </row>
    <row r="387" spans="2:10" ht="29" x14ac:dyDescent="0.35">
      <c r="B387" s="5" t="s">
        <v>2084</v>
      </c>
      <c r="C387" s="5">
        <v>13007</v>
      </c>
      <c r="D387" s="2" t="s">
        <v>2154</v>
      </c>
      <c r="E387" s="5" t="s">
        <v>51</v>
      </c>
      <c r="F387" s="8">
        <v>620</v>
      </c>
      <c r="G387" s="8">
        <v>620</v>
      </c>
      <c r="H387" s="8">
        <v>1</v>
      </c>
      <c r="I387" s="8">
        <v>620</v>
      </c>
      <c r="J387" s="8">
        <v>620</v>
      </c>
    </row>
    <row r="388" spans="2:10" x14ac:dyDescent="0.35">
      <c r="B388" s="34"/>
      <c r="C388" s="35"/>
      <c r="D388" s="36"/>
      <c r="E388" s="35"/>
      <c r="F388" s="37"/>
      <c r="G388" s="37"/>
      <c r="H388" s="37"/>
      <c r="I388" s="37"/>
      <c r="J388" s="38"/>
    </row>
    <row r="389" spans="2:10" x14ac:dyDescent="0.35">
      <c r="B389" s="31" t="s">
        <v>11</v>
      </c>
      <c r="C389" s="31" t="s">
        <v>487</v>
      </c>
      <c r="D389" s="32" t="s">
        <v>488</v>
      </c>
      <c r="E389" s="31" t="s">
        <v>51</v>
      </c>
      <c r="F389" s="33">
        <v>674.61999999999989</v>
      </c>
      <c r="G389" s="33">
        <v>677.92</v>
      </c>
      <c r="H389" s="33"/>
      <c r="I389" s="33">
        <v>674.61999999999989</v>
      </c>
      <c r="J389" s="33">
        <v>677.92</v>
      </c>
    </row>
    <row r="390" spans="2:10" x14ac:dyDescent="0.35">
      <c r="B390" s="5" t="s">
        <v>1</v>
      </c>
      <c r="C390" s="5">
        <v>88316</v>
      </c>
      <c r="D390" s="2" t="s">
        <v>1972</v>
      </c>
      <c r="E390" s="5" t="s">
        <v>1971</v>
      </c>
      <c r="F390" s="8">
        <v>26.77</v>
      </c>
      <c r="G390" s="8">
        <v>28.63</v>
      </c>
      <c r="H390" s="8">
        <v>1.1399999999999999</v>
      </c>
      <c r="I390" s="8">
        <v>23.48</v>
      </c>
      <c r="J390" s="8">
        <v>25.11</v>
      </c>
    </row>
    <row r="391" spans="2:10" x14ac:dyDescent="0.35">
      <c r="B391" s="5" t="s">
        <v>1</v>
      </c>
      <c r="C391" s="5">
        <v>88309</v>
      </c>
      <c r="D391" s="2" t="s">
        <v>2029</v>
      </c>
      <c r="E391" s="5" t="s">
        <v>1971</v>
      </c>
      <c r="F391" s="8">
        <v>18.53</v>
      </c>
      <c r="G391" s="8">
        <v>19.97</v>
      </c>
      <c r="H391" s="8">
        <v>0.65</v>
      </c>
      <c r="I391" s="8">
        <v>28.51</v>
      </c>
      <c r="J391" s="8">
        <v>30.73</v>
      </c>
    </row>
    <row r="392" spans="2:10" x14ac:dyDescent="0.35">
      <c r="B392" s="5" t="s">
        <v>2084</v>
      </c>
      <c r="C392" s="5">
        <v>7119</v>
      </c>
      <c r="D392" s="2" t="s">
        <v>2155</v>
      </c>
      <c r="E392" s="5" t="s">
        <v>51</v>
      </c>
      <c r="F392" s="8">
        <v>616.79</v>
      </c>
      <c r="G392" s="8">
        <v>616.79</v>
      </c>
      <c r="H392" s="8">
        <v>1</v>
      </c>
      <c r="I392" s="8">
        <v>616.79</v>
      </c>
      <c r="J392" s="8">
        <v>616.79</v>
      </c>
    </row>
    <row r="393" spans="2:10" x14ac:dyDescent="0.35">
      <c r="B393" s="5" t="s">
        <v>2084</v>
      </c>
      <c r="C393" s="5">
        <v>9964</v>
      </c>
      <c r="D393" s="2" t="s">
        <v>2156</v>
      </c>
      <c r="E393" s="5" t="s">
        <v>2090</v>
      </c>
      <c r="F393" s="8">
        <v>12.53</v>
      </c>
      <c r="G393" s="8">
        <v>12.53</v>
      </c>
      <c r="H393" s="8">
        <v>0.6</v>
      </c>
      <c r="I393" s="8">
        <v>20.89</v>
      </c>
      <c r="J393" s="8">
        <v>20.89</v>
      </c>
    </row>
    <row r="394" spans="2:10" x14ac:dyDescent="0.35">
      <c r="B394" s="34"/>
      <c r="C394" s="35"/>
      <c r="D394" s="36"/>
      <c r="E394" s="35"/>
      <c r="F394" s="37"/>
      <c r="G394" s="37"/>
      <c r="H394" s="37"/>
      <c r="I394" s="37"/>
      <c r="J394" s="38"/>
    </row>
    <row r="395" spans="2:10" ht="29" x14ac:dyDescent="0.35">
      <c r="B395" s="31" t="s">
        <v>11</v>
      </c>
      <c r="C395" s="31" t="s">
        <v>502</v>
      </c>
      <c r="D395" s="32" t="s">
        <v>503</v>
      </c>
      <c r="E395" s="31" t="s">
        <v>13</v>
      </c>
      <c r="F395" s="33">
        <v>2309.5700000000002</v>
      </c>
      <c r="G395" s="33">
        <v>2310.92</v>
      </c>
      <c r="H395" s="33"/>
      <c r="I395" s="33">
        <v>2309.5700000000002</v>
      </c>
      <c r="J395" s="33">
        <v>2310.92</v>
      </c>
    </row>
    <row r="396" spans="2:10" x14ac:dyDescent="0.35">
      <c r="B396" s="5" t="s">
        <v>1</v>
      </c>
      <c r="C396" s="5">
        <v>88274</v>
      </c>
      <c r="D396" s="2" t="s">
        <v>2157</v>
      </c>
      <c r="E396" s="5" t="s">
        <v>1971</v>
      </c>
      <c r="F396" s="8">
        <v>13.96</v>
      </c>
      <c r="G396" s="8">
        <v>15.06</v>
      </c>
      <c r="H396" s="8">
        <v>0.47739999999999999</v>
      </c>
      <c r="I396" s="8">
        <v>29.24</v>
      </c>
      <c r="J396" s="8">
        <v>31.55</v>
      </c>
    </row>
    <row r="397" spans="2:10" x14ac:dyDescent="0.35">
      <c r="B397" s="5" t="s">
        <v>1</v>
      </c>
      <c r="C397" s="5">
        <v>88316</v>
      </c>
      <c r="D397" s="2" t="s">
        <v>1972</v>
      </c>
      <c r="E397" s="5" t="s">
        <v>1971</v>
      </c>
      <c r="F397" s="8">
        <v>3.53</v>
      </c>
      <c r="G397" s="8">
        <v>3.78</v>
      </c>
      <c r="H397" s="8">
        <v>0.15040000000000001</v>
      </c>
      <c r="I397" s="8">
        <v>23.48</v>
      </c>
      <c r="J397" s="8">
        <v>25.11</v>
      </c>
    </row>
    <row r="398" spans="2:10" x14ac:dyDescent="0.35">
      <c r="B398" s="5" t="s">
        <v>1999</v>
      </c>
      <c r="C398" s="5">
        <v>4823</v>
      </c>
      <c r="D398" s="2" t="s">
        <v>2158</v>
      </c>
      <c r="E398" s="5" t="s">
        <v>55</v>
      </c>
      <c r="F398" s="8">
        <v>13.26</v>
      </c>
      <c r="G398" s="8">
        <v>13.26</v>
      </c>
      <c r="H398" s="8">
        <v>0.34599999999999997</v>
      </c>
      <c r="I398" s="8">
        <v>38.31</v>
      </c>
      <c r="J398" s="8">
        <v>38.31</v>
      </c>
    </row>
    <row r="399" spans="2:10" x14ac:dyDescent="0.35">
      <c r="B399" s="5" t="s">
        <v>2084</v>
      </c>
      <c r="C399" s="5">
        <v>6755</v>
      </c>
      <c r="D399" s="2" t="s">
        <v>2159</v>
      </c>
      <c r="E399" s="5" t="s">
        <v>2086</v>
      </c>
      <c r="F399" s="8">
        <v>2278.8200000000002</v>
      </c>
      <c r="G399" s="8">
        <v>2278.8200000000002</v>
      </c>
      <c r="H399" s="8">
        <v>1</v>
      </c>
      <c r="I399" s="8">
        <v>2278.8200000000002</v>
      </c>
      <c r="J399" s="8">
        <v>2278.8200000000002</v>
      </c>
    </row>
    <row r="400" spans="2:10" x14ac:dyDescent="0.35">
      <c r="B400" s="34"/>
      <c r="C400" s="35"/>
      <c r="D400" s="36"/>
      <c r="E400" s="35"/>
      <c r="F400" s="37"/>
      <c r="G400" s="37"/>
      <c r="H400" s="37"/>
      <c r="I400" s="37"/>
      <c r="J400" s="38"/>
    </row>
    <row r="401" spans="2:10" x14ac:dyDescent="0.35">
      <c r="B401" s="31" t="s">
        <v>11</v>
      </c>
      <c r="C401" s="31" t="s">
        <v>505</v>
      </c>
      <c r="D401" s="32" t="s">
        <v>506</v>
      </c>
      <c r="E401" s="31" t="s">
        <v>13</v>
      </c>
      <c r="F401" s="33">
        <v>2401.19</v>
      </c>
      <c r="G401" s="33">
        <v>2430.66</v>
      </c>
      <c r="H401" s="33"/>
      <c r="I401" s="33">
        <v>2401.19</v>
      </c>
      <c r="J401" s="33">
        <v>2430.66</v>
      </c>
    </row>
    <row r="402" spans="2:10" x14ac:dyDescent="0.35">
      <c r="B402" s="5" t="s">
        <v>1</v>
      </c>
      <c r="C402" s="5">
        <v>88267</v>
      </c>
      <c r="D402" s="2" t="s">
        <v>1988</v>
      </c>
      <c r="E402" s="5" t="s">
        <v>1971</v>
      </c>
      <c r="F402" s="8">
        <v>191.74</v>
      </c>
      <c r="G402" s="8">
        <v>206.98</v>
      </c>
      <c r="H402" s="8">
        <v>6.8970000000000002</v>
      </c>
      <c r="I402" s="8">
        <v>27.8</v>
      </c>
      <c r="J402" s="8">
        <v>30.01</v>
      </c>
    </row>
    <row r="403" spans="2:10" x14ac:dyDescent="0.35">
      <c r="B403" s="5" t="s">
        <v>1999</v>
      </c>
      <c r="C403" s="5">
        <v>246</v>
      </c>
      <c r="D403" s="2" t="s">
        <v>2160</v>
      </c>
      <c r="E403" s="5" t="s">
        <v>1971</v>
      </c>
      <c r="F403" s="8">
        <v>119.45</v>
      </c>
      <c r="G403" s="8">
        <v>133.68</v>
      </c>
      <c r="H403" s="8">
        <v>8.5690000000000008</v>
      </c>
      <c r="I403" s="8">
        <v>13.94</v>
      </c>
      <c r="J403" s="8">
        <v>15.6</v>
      </c>
    </row>
    <row r="404" spans="2:10" x14ac:dyDescent="0.35">
      <c r="B404" s="5" t="s">
        <v>2019</v>
      </c>
      <c r="C404" s="5">
        <v>6386</v>
      </c>
      <c r="D404" s="2" t="s">
        <v>506</v>
      </c>
      <c r="E404" s="5" t="s">
        <v>13</v>
      </c>
      <c r="F404" s="8">
        <v>2090</v>
      </c>
      <c r="G404" s="8">
        <v>2090</v>
      </c>
      <c r="H404" s="8">
        <v>1</v>
      </c>
      <c r="I404" s="8">
        <v>2090</v>
      </c>
      <c r="J404" s="8">
        <v>2090</v>
      </c>
    </row>
    <row r="405" spans="2:10" x14ac:dyDescent="0.35">
      <c r="B405" s="34"/>
      <c r="C405" s="35"/>
      <c r="D405" s="36"/>
      <c r="E405" s="35"/>
      <c r="F405" s="37"/>
      <c r="G405" s="37"/>
      <c r="H405" s="37"/>
      <c r="I405" s="37"/>
      <c r="J405" s="38"/>
    </row>
    <row r="406" spans="2:10" ht="43.5" x14ac:dyDescent="0.35">
      <c r="B406" s="31" t="s">
        <v>11</v>
      </c>
      <c r="C406" s="31" t="s">
        <v>508</v>
      </c>
      <c r="D406" s="32" t="s">
        <v>509</v>
      </c>
      <c r="E406" s="31" t="s">
        <v>37</v>
      </c>
      <c r="F406" s="33">
        <v>1415.77</v>
      </c>
      <c r="G406" s="33">
        <v>1421.55</v>
      </c>
      <c r="H406" s="33"/>
      <c r="I406" s="33">
        <v>1415.77</v>
      </c>
      <c r="J406" s="33">
        <v>1421.55</v>
      </c>
    </row>
    <row r="407" spans="2:10" x14ac:dyDescent="0.35">
      <c r="B407" s="5" t="s">
        <v>1</v>
      </c>
      <c r="C407" s="5">
        <v>88309</v>
      </c>
      <c r="D407" s="2" t="s">
        <v>2029</v>
      </c>
      <c r="E407" s="5" t="s">
        <v>1971</v>
      </c>
      <c r="F407" s="8">
        <v>42.77</v>
      </c>
      <c r="G407" s="8">
        <v>46.1</v>
      </c>
      <c r="H407" s="8">
        <v>1.5</v>
      </c>
      <c r="I407" s="8">
        <v>28.51</v>
      </c>
      <c r="J407" s="8">
        <v>30.73</v>
      </c>
    </row>
    <row r="408" spans="2:10" x14ac:dyDescent="0.35">
      <c r="B408" s="5" t="s">
        <v>1</v>
      </c>
      <c r="C408" s="5">
        <v>88316</v>
      </c>
      <c r="D408" s="2" t="s">
        <v>1972</v>
      </c>
      <c r="E408" s="5" t="s">
        <v>1971</v>
      </c>
      <c r="F408" s="8">
        <v>35.22</v>
      </c>
      <c r="G408" s="8">
        <v>37.67</v>
      </c>
      <c r="H408" s="8">
        <v>1.5</v>
      </c>
      <c r="I408" s="8">
        <v>23.48</v>
      </c>
      <c r="J408" s="8">
        <v>25.11</v>
      </c>
    </row>
    <row r="409" spans="2:10" ht="29" x14ac:dyDescent="0.35">
      <c r="B409" s="5" t="s">
        <v>2126</v>
      </c>
      <c r="C409" s="5">
        <v>5517</v>
      </c>
      <c r="D409" s="2" t="s">
        <v>2161</v>
      </c>
      <c r="E409" s="5" t="s">
        <v>37</v>
      </c>
      <c r="F409" s="8">
        <v>1337.78</v>
      </c>
      <c r="G409" s="8">
        <v>1337.78</v>
      </c>
      <c r="H409" s="8">
        <v>1</v>
      </c>
      <c r="I409" s="8">
        <v>1337.78</v>
      </c>
      <c r="J409" s="8">
        <v>1337.78</v>
      </c>
    </row>
    <row r="410" spans="2:10" x14ac:dyDescent="0.35">
      <c r="B410" s="34"/>
      <c r="C410" s="35"/>
      <c r="D410" s="36"/>
      <c r="E410" s="35"/>
      <c r="F410" s="37"/>
      <c r="G410" s="37"/>
      <c r="H410" s="37"/>
      <c r="I410" s="37"/>
      <c r="J410" s="38"/>
    </row>
    <row r="411" spans="2:10" ht="29" x14ac:dyDescent="0.35">
      <c r="B411" s="31" t="s">
        <v>11</v>
      </c>
      <c r="C411" s="31" t="s">
        <v>514</v>
      </c>
      <c r="D411" s="32" t="s">
        <v>515</v>
      </c>
      <c r="E411" s="31" t="s">
        <v>13</v>
      </c>
      <c r="F411" s="33">
        <v>275.69</v>
      </c>
      <c r="G411" s="33">
        <v>277.62</v>
      </c>
      <c r="H411" s="33"/>
      <c r="I411" s="33">
        <v>275.69</v>
      </c>
      <c r="J411" s="33">
        <v>277.62</v>
      </c>
    </row>
    <row r="412" spans="2:10" x14ac:dyDescent="0.35">
      <c r="B412" s="5" t="s">
        <v>1</v>
      </c>
      <c r="C412" s="5">
        <v>88267</v>
      </c>
      <c r="D412" s="2" t="s">
        <v>1988</v>
      </c>
      <c r="E412" s="5" t="s">
        <v>1971</v>
      </c>
      <c r="F412" s="8">
        <v>13.9</v>
      </c>
      <c r="G412" s="8">
        <v>15.01</v>
      </c>
      <c r="H412" s="8">
        <v>0.5</v>
      </c>
      <c r="I412" s="8">
        <v>27.8</v>
      </c>
      <c r="J412" s="8">
        <v>30.01</v>
      </c>
    </row>
    <row r="413" spans="2:10" x14ac:dyDescent="0.35">
      <c r="B413" s="5" t="s">
        <v>1</v>
      </c>
      <c r="C413" s="5">
        <v>88316</v>
      </c>
      <c r="D413" s="2" t="s">
        <v>1972</v>
      </c>
      <c r="E413" s="5" t="s">
        <v>1971</v>
      </c>
      <c r="F413" s="8">
        <v>11.74</v>
      </c>
      <c r="G413" s="8">
        <v>12.56</v>
      </c>
      <c r="H413" s="8">
        <v>0.5</v>
      </c>
      <c r="I413" s="8">
        <v>23.48</v>
      </c>
      <c r="J413" s="8">
        <v>25.11</v>
      </c>
    </row>
    <row r="414" spans="2:10" x14ac:dyDescent="0.35">
      <c r="B414" s="5" t="s">
        <v>2084</v>
      </c>
      <c r="C414" s="5">
        <v>981</v>
      </c>
      <c r="D414" s="2" t="s">
        <v>2162</v>
      </c>
      <c r="E414" s="5" t="s">
        <v>2090</v>
      </c>
      <c r="F414" s="8">
        <v>0.15</v>
      </c>
      <c r="G414" s="8">
        <v>0.15</v>
      </c>
      <c r="H414" s="8">
        <v>0.5</v>
      </c>
      <c r="I414" s="8">
        <v>0.3</v>
      </c>
      <c r="J414" s="8">
        <v>0.3</v>
      </c>
    </row>
    <row r="415" spans="2:10" ht="29" x14ac:dyDescent="0.35">
      <c r="B415" s="5" t="s">
        <v>2084</v>
      </c>
      <c r="C415" s="5">
        <v>10053</v>
      </c>
      <c r="D415" s="2" t="s">
        <v>2163</v>
      </c>
      <c r="E415" s="5" t="s">
        <v>2086</v>
      </c>
      <c r="F415" s="8">
        <v>249.9</v>
      </c>
      <c r="G415" s="8">
        <v>249.9</v>
      </c>
      <c r="H415" s="8">
        <v>1</v>
      </c>
      <c r="I415" s="8">
        <v>249.9</v>
      </c>
      <c r="J415" s="8">
        <v>249.9</v>
      </c>
    </row>
    <row r="416" spans="2:10" x14ac:dyDescent="0.35">
      <c r="B416" s="34"/>
      <c r="C416" s="35"/>
      <c r="D416" s="36"/>
      <c r="E416" s="35"/>
      <c r="F416" s="37"/>
      <c r="G416" s="37"/>
      <c r="H416" s="37"/>
      <c r="I416" s="37"/>
      <c r="J416" s="38"/>
    </row>
    <row r="417" spans="2:10" x14ac:dyDescent="0.35">
      <c r="B417" s="31" t="s">
        <v>11</v>
      </c>
      <c r="C417" s="31" t="s">
        <v>517</v>
      </c>
      <c r="D417" s="32" t="s">
        <v>518</v>
      </c>
      <c r="E417" s="31" t="s">
        <v>13</v>
      </c>
      <c r="F417" s="33">
        <v>378.13000000000005</v>
      </c>
      <c r="G417" s="33">
        <v>379.64000000000004</v>
      </c>
      <c r="H417" s="33"/>
      <c r="I417" s="33">
        <v>378.13000000000005</v>
      </c>
      <c r="J417" s="33">
        <v>379.64000000000004</v>
      </c>
    </row>
    <row r="418" spans="2:10" x14ac:dyDescent="0.35">
      <c r="B418" s="5" t="s">
        <v>1</v>
      </c>
      <c r="C418" s="5">
        <v>88267</v>
      </c>
      <c r="D418" s="2" t="s">
        <v>1988</v>
      </c>
      <c r="E418" s="5" t="s">
        <v>1971</v>
      </c>
      <c r="F418" s="8">
        <v>8.34</v>
      </c>
      <c r="G418" s="8">
        <v>9</v>
      </c>
      <c r="H418" s="8">
        <v>0.3</v>
      </c>
      <c r="I418" s="8">
        <v>27.8</v>
      </c>
      <c r="J418" s="8">
        <v>30.01</v>
      </c>
    </row>
    <row r="419" spans="2:10" ht="29" x14ac:dyDescent="0.35">
      <c r="B419" s="5" t="s">
        <v>1</v>
      </c>
      <c r="C419" s="5">
        <v>88248</v>
      </c>
      <c r="D419" s="2" t="s">
        <v>1986</v>
      </c>
      <c r="E419" s="5" t="s">
        <v>1971</v>
      </c>
      <c r="F419" s="8">
        <v>11.69</v>
      </c>
      <c r="G419" s="8">
        <v>12.54</v>
      </c>
      <c r="H419" s="8">
        <v>0.5</v>
      </c>
      <c r="I419" s="8">
        <v>23.38</v>
      </c>
      <c r="J419" s="8">
        <v>25.07</v>
      </c>
    </row>
    <row r="420" spans="2:10" ht="29" x14ac:dyDescent="0.35">
      <c r="B420" s="5" t="s">
        <v>1974</v>
      </c>
      <c r="C420" s="5" t="s">
        <v>2164</v>
      </c>
      <c r="D420" s="2" t="s">
        <v>2165</v>
      </c>
      <c r="E420" s="5" t="s">
        <v>13</v>
      </c>
      <c r="F420" s="8">
        <v>358.05</v>
      </c>
      <c r="G420" s="8">
        <v>358.05</v>
      </c>
      <c r="H420" s="8">
        <v>1</v>
      </c>
      <c r="I420" s="8">
        <v>358.05</v>
      </c>
      <c r="J420" s="8">
        <v>358.05</v>
      </c>
    </row>
    <row r="421" spans="2:10" x14ac:dyDescent="0.35">
      <c r="B421" s="5" t="s">
        <v>1974</v>
      </c>
      <c r="C421" s="5" t="s">
        <v>2166</v>
      </c>
      <c r="D421" s="2" t="s">
        <v>2167</v>
      </c>
      <c r="E421" s="5" t="s">
        <v>37</v>
      </c>
      <c r="F421" s="8">
        <v>0.05</v>
      </c>
      <c r="G421" s="8">
        <v>0.05</v>
      </c>
      <c r="H421" s="8">
        <v>0.28000000000000003</v>
      </c>
      <c r="I421" s="8">
        <v>0.18</v>
      </c>
      <c r="J421" s="8">
        <v>0.18</v>
      </c>
    </row>
    <row r="422" spans="2:10" x14ac:dyDescent="0.35">
      <c r="B422" s="34"/>
      <c r="C422" s="35"/>
      <c r="D422" s="36"/>
      <c r="E422" s="35"/>
      <c r="F422" s="37"/>
      <c r="G422" s="37"/>
      <c r="H422" s="37"/>
      <c r="I422" s="37"/>
      <c r="J422" s="38"/>
    </row>
    <row r="423" spans="2:10" ht="29" x14ac:dyDescent="0.35">
      <c r="B423" s="31" t="s">
        <v>11</v>
      </c>
      <c r="C423" s="31" t="s">
        <v>520</v>
      </c>
      <c r="D423" s="32" t="s">
        <v>521</v>
      </c>
      <c r="E423" s="31" t="s">
        <v>13</v>
      </c>
      <c r="F423" s="33">
        <v>815.45999999999992</v>
      </c>
      <c r="G423" s="33">
        <v>816.56999999999994</v>
      </c>
      <c r="H423" s="33"/>
      <c r="I423" s="33">
        <v>815.45999999999992</v>
      </c>
      <c r="J423" s="33">
        <v>816.56999999999994</v>
      </c>
    </row>
    <row r="424" spans="2:10" x14ac:dyDescent="0.35">
      <c r="B424" s="5" t="s">
        <v>1</v>
      </c>
      <c r="C424" s="5">
        <v>88267</v>
      </c>
      <c r="D424" s="2" t="s">
        <v>1988</v>
      </c>
      <c r="E424" s="5" t="s">
        <v>1971</v>
      </c>
      <c r="F424" s="8">
        <v>13.9</v>
      </c>
      <c r="G424" s="8">
        <v>15.01</v>
      </c>
      <c r="H424" s="8">
        <v>0.5</v>
      </c>
      <c r="I424" s="8">
        <v>27.8</v>
      </c>
      <c r="J424" s="8">
        <v>30.01</v>
      </c>
    </row>
    <row r="425" spans="2:10" ht="29" x14ac:dyDescent="0.35">
      <c r="B425" s="5" t="s">
        <v>2084</v>
      </c>
      <c r="C425" s="5">
        <v>9833</v>
      </c>
      <c r="D425" s="2" t="s">
        <v>2168</v>
      </c>
      <c r="E425" s="5" t="s">
        <v>2086</v>
      </c>
      <c r="F425" s="8">
        <v>801.43</v>
      </c>
      <c r="G425" s="8">
        <v>801.43</v>
      </c>
      <c r="H425" s="8">
        <v>1</v>
      </c>
      <c r="I425" s="8">
        <v>801.43</v>
      </c>
      <c r="J425" s="8">
        <v>801.43</v>
      </c>
    </row>
    <row r="426" spans="2:10" x14ac:dyDescent="0.35">
      <c r="B426" s="5" t="s">
        <v>2084</v>
      </c>
      <c r="C426" s="5">
        <v>981</v>
      </c>
      <c r="D426" s="2" t="s">
        <v>2162</v>
      </c>
      <c r="E426" s="5" t="s">
        <v>2090</v>
      </c>
      <c r="F426" s="8">
        <v>0.13</v>
      </c>
      <c r="G426" s="8">
        <v>0.13</v>
      </c>
      <c r="H426" s="8">
        <v>0.42</v>
      </c>
      <c r="I426" s="8">
        <v>0.3</v>
      </c>
      <c r="J426" s="8">
        <v>0.3</v>
      </c>
    </row>
    <row r="427" spans="2:10" x14ac:dyDescent="0.35">
      <c r="B427" s="34"/>
      <c r="C427" s="35"/>
      <c r="D427" s="36"/>
      <c r="E427" s="35"/>
      <c r="F427" s="37"/>
      <c r="G427" s="37"/>
      <c r="H427" s="37"/>
      <c r="I427" s="37"/>
      <c r="J427" s="38"/>
    </row>
    <row r="428" spans="2:10" ht="29" x14ac:dyDescent="0.35">
      <c r="B428" s="31" t="s">
        <v>11</v>
      </c>
      <c r="C428" s="31" t="s">
        <v>523</v>
      </c>
      <c r="D428" s="32" t="s">
        <v>524</v>
      </c>
      <c r="E428" s="31" t="s">
        <v>13</v>
      </c>
      <c r="F428" s="33">
        <v>223.45000000000002</v>
      </c>
      <c r="G428" s="33">
        <v>224.12</v>
      </c>
      <c r="H428" s="33"/>
      <c r="I428" s="33">
        <v>223.45000000000002</v>
      </c>
      <c r="J428" s="33">
        <v>224.12</v>
      </c>
    </row>
    <row r="429" spans="2:10" x14ac:dyDescent="0.35">
      <c r="B429" s="5" t="s">
        <v>1</v>
      </c>
      <c r="C429" s="5">
        <v>88309</v>
      </c>
      <c r="D429" s="2" t="s">
        <v>2029</v>
      </c>
      <c r="E429" s="5" t="s">
        <v>1971</v>
      </c>
      <c r="F429" s="8">
        <v>8.5500000000000007</v>
      </c>
      <c r="G429" s="8">
        <v>9.2200000000000006</v>
      </c>
      <c r="H429" s="8">
        <v>0.3</v>
      </c>
      <c r="I429" s="8">
        <v>28.51</v>
      </c>
      <c r="J429" s="8">
        <v>30.73</v>
      </c>
    </row>
    <row r="430" spans="2:10" x14ac:dyDescent="0.35">
      <c r="B430" s="5" t="s">
        <v>2084</v>
      </c>
      <c r="C430" s="5">
        <v>13877</v>
      </c>
      <c r="D430" s="2" t="s">
        <v>2169</v>
      </c>
      <c r="E430" s="5" t="s">
        <v>2086</v>
      </c>
      <c r="F430" s="8">
        <v>214.9</v>
      </c>
      <c r="G430" s="8">
        <v>214.9</v>
      </c>
      <c r="H430" s="8">
        <v>1</v>
      </c>
      <c r="I430" s="8">
        <v>214.9</v>
      </c>
      <c r="J430" s="8">
        <v>214.9</v>
      </c>
    </row>
    <row r="431" spans="2:10" x14ac:dyDescent="0.35">
      <c r="B431" s="34"/>
      <c r="C431" s="35"/>
      <c r="D431" s="36"/>
      <c r="E431" s="35"/>
      <c r="F431" s="37"/>
      <c r="G431" s="37"/>
      <c r="H431" s="37"/>
      <c r="I431" s="37"/>
      <c r="J431" s="38"/>
    </row>
    <row r="432" spans="2:10" x14ac:dyDescent="0.35">
      <c r="B432" s="31" t="s">
        <v>11</v>
      </c>
      <c r="C432" s="31" t="s">
        <v>533</v>
      </c>
      <c r="D432" s="32" t="s">
        <v>534</v>
      </c>
      <c r="E432" s="31" t="s">
        <v>13</v>
      </c>
      <c r="F432" s="33">
        <v>340.47</v>
      </c>
      <c r="G432" s="33">
        <v>342.98</v>
      </c>
      <c r="H432" s="33"/>
      <c r="I432" s="33">
        <v>340.47</v>
      </c>
      <c r="J432" s="33">
        <v>342.98</v>
      </c>
    </row>
    <row r="433" spans="2:10" x14ac:dyDescent="0.35">
      <c r="B433" s="5" t="s">
        <v>1</v>
      </c>
      <c r="C433" s="5">
        <v>88247</v>
      </c>
      <c r="D433" s="2" t="s">
        <v>1973</v>
      </c>
      <c r="E433" s="5" t="s">
        <v>1971</v>
      </c>
      <c r="F433" s="8">
        <v>15.4</v>
      </c>
      <c r="G433" s="8">
        <v>16.489999999999998</v>
      </c>
      <c r="H433" s="8">
        <v>0.63300000000000001</v>
      </c>
      <c r="I433" s="8">
        <v>24.33</v>
      </c>
      <c r="J433" s="8">
        <v>26.05</v>
      </c>
    </row>
    <row r="434" spans="2:10" x14ac:dyDescent="0.35">
      <c r="B434" s="5" t="s">
        <v>1</v>
      </c>
      <c r="C434" s="5">
        <v>88264</v>
      </c>
      <c r="D434" s="2" t="s">
        <v>1970</v>
      </c>
      <c r="E434" s="5" t="s">
        <v>1971</v>
      </c>
      <c r="F434" s="8">
        <v>18.260000000000002</v>
      </c>
      <c r="G434" s="8">
        <v>19.68</v>
      </c>
      <c r="H434" s="8">
        <v>0.63300000000000001</v>
      </c>
      <c r="I434" s="8">
        <v>28.84</v>
      </c>
      <c r="J434" s="8">
        <v>31.09</v>
      </c>
    </row>
    <row r="435" spans="2:10" ht="29" x14ac:dyDescent="0.35">
      <c r="B435" s="5" t="s">
        <v>2019</v>
      </c>
      <c r="C435" s="5">
        <v>203037</v>
      </c>
      <c r="D435" s="2" t="s">
        <v>2170</v>
      </c>
      <c r="E435" s="5" t="s">
        <v>13</v>
      </c>
      <c r="F435" s="8">
        <v>306.81</v>
      </c>
      <c r="G435" s="8">
        <v>306.81</v>
      </c>
      <c r="H435" s="8">
        <v>1</v>
      </c>
      <c r="I435" s="8">
        <v>306.81</v>
      </c>
      <c r="J435" s="8">
        <v>306.81</v>
      </c>
    </row>
    <row r="436" spans="2:10" x14ac:dyDescent="0.35">
      <c r="B436" s="34"/>
      <c r="C436" s="35"/>
      <c r="D436" s="36"/>
      <c r="E436" s="35"/>
      <c r="F436" s="37"/>
      <c r="G436" s="37"/>
      <c r="H436" s="37"/>
      <c r="I436" s="37"/>
      <c r="J436" s="38"/>
    </row>
    <row r="437" spans="2:10" x14ac:dyDescent="0.35">
      <c r="B437" s="31" t="s">
        <v>11</v>
      </c>
      <c r="C437" s="31" t="s">
        <v>536</v>
      </c>
      <c r="D437" s="32" t="s">
        <v>537</v>
      </c>
      <c r="E437" s="31" t="s">
        <v>13</v>
      </c>
      <c r="F437" s="33">
        <v>62.11</v>
      </c>
      <c r="G437" s="33">
        <v>65.48</v>
      </c>
      <c r="H437" s="33"/>
      <c r="I437" s="33">
        <v>62.11</v>
      </c>
      <c r="J437" s="33">
        <v>65.48</v>
      </c>
    </row>
    <row r="438" spans="2:10" ht="29" x14ac:dyDescent="0.35">
      <c r="B438" s="5" t="s">
        <v>1</v>
      </c>
      <c r="C438" s="5">
        <v>88248</v>
      </c>
      <c r="D438" s="2" t="s">
        <v>1986</v>
      </c>
      <c r="E438" s="5" t="s">
        <v>1971</v>
      </c>
      <c r="F438" s="8">
        <v>20.2</v>
      </c>
      <c r="G438" s="8">
        <v>21.66</v>
      </c>
      <c r="H438" s="8">
        <v>0.86399999999999999</v>
      </c>
      <c r="I438" s="8">
        <v>23.38</v>
      </c>
      <c r="J438" s="8">
        <v>25.07</v>
      </c>
    </row>
    <row r="439" spans="2:10" x14ac:dyDescent="0.35">
      <c r="B439" s="5" t="s">
        <v>1</v>
      </c>
      <c r="C439" s="5">
        <v>88267</v>
      </c>
      <c r="D439" s="2" t="s">
        <v>1988</v>
      </c>
      <c r="E439" s="5" t="s">
        <v>1971</v>
      </c>
      <c r="F439" s="8">
        <v>24.02</v>
      </c>
      <c r="G439" s="8">
        <v>25.93</v>
      </c>
      <c r="H439" s="8">
        <v>0.86399999999999999</v>
      </c>
      <c r="I439" s="8">
        <v>27.8</v>
      </c>
      <c r="J439" s="8">
        <v>30.01</v>
      </c>
    </row>
    <row r="440" spans="2:10" x14ac:dyDescent="0.35">
      <c r="B440" s="5" t="s">
        <v>2019</v>
      </c>
      <c r="C440" s="5">
        <v>386</v>
      </c>
      <c r="D440" s="2" t="s">
        <v>2171</v>
      </c>
      <c r="E440" s="5" t="s">
        <v>13</v>
      </c>
      <c r="F440" s="8">
        <v>5.32</v>
      </c>
      <c r="G440" s="8">
        <v>5.32</v>
      </c>
      <c r="H440" s="8">
        <v>0.2</v>
      </c>
      <c r="I440" s="8">
        <v>26.59</v>
      </c>
      <c r="J440" s="8">
        <v>26.59</v>
      </c>
    </row>
    <row r="441" spans="2:10" x14ac:dyDescent="0.35">
      <c r="B441" s="5" t="s">
        <v>1999</v>
      </c>
      <c r="C441" s="5">
        <v>21059</v>
      </c>
      <c r="D441" s="2" t="s">
        <v>2172</v>
      </c>
      <c r="E441" s="5" t="s">
        <v>13</v>
      </c>
      <c r="F441" s="8">
        <v>0</v>
      </c>
      <c r="G441" s="8">
        <v>0</v>
      </c>
      <c r="H441" s="8">
        <v>1</v>
      </c>
      <c r="I441" s="8">
        <v>0</v>
      </c>
      <c r="J441" s="8">
        <v>0</v>
      </c>
    </row>
    <row r="442" spans="2:10" ht="29" x14ac:dyDescent="0.35">
      <c r="B442" s="5" t="s">
        <v>1999</v>
      </c>
      <c r="C442" s="5">
        <v>11731</v>
      </c>
      <c r="D442" s="2" t="s">
        <v>2173</v>
      </c>
      <c r="E442" s="5" t="s">
        <v>13</v>
      </c>
      <c r="F442" s="8">
        <v>11.38</v>
      </c>
      <c r="G442" s="8">
        <v>11.38</v>
      </c>
      <c r="H442" s="8">
        <v>1</v>
      </c>
      <c r="I442" s="8">
        <v>11.38</v>
      </c>
      <c r="J442" s="8">
        <v>11.38</v>
      </c>
    </row>
    <row r="443" spans="2:10" x14ac:dyDescent="0.35">
      <c r="B443" s="5" t="s">
        <v>2019</v>
      </c>
      <c r="C443" s="5">
        <v>3389</v>
      </c>
      <c r="D443" s="2" t="s">
        <v>2174</v>
      </c>
      <c r="E443" s="5" t="s">
        <v>13</v>
      </c>
      <c r="F443" s="8">
        <v>1.19</v>
      </c>
      <c r="G443" s="8">
        <v>1.19</v>
      </c>
      <c r="H443" s="8">
        <v>0.1</v>
      </c>
      <c r="I443" s="8">
        <v>11.9</v>
      </c>
      <c r="J443" s="8">
        <v>11.9</v>
      </c>
    </row>
    <row r="444" spans="2:10" x14ac:dyDescent="0.35">
      <c r="B444" s="34"/>
      <c r="C444" s="35"/>
      <c r="D444" s="36"/>
      <c r="E444" s="35"/>
      <c r="F444" s="37"/>
      <c r="G444" s="37"/>
      <c r="H444" s="37"/>
      <c r="I444" s="37"/>
      <c r="J444" s="38"/>
    </row>
    <row r="445" spans="2:10" ht="58" x14ac:dyDescent="0.35">
      <c r="B445" s="31" t="s">
        <v>11</v>
      </c>
      <c r="C445" s="31" t="s">
        <v>539</v>
      </c>
      <c r="D445" s="32" t="s">
        <v>540</v>
      </c>
      <c r="E445" s="31" t="s">
        <v>2086</v>
      </c>
      <c r="F445" s="33">
        <v>5329.84</v>
      </c>
      <c r="G445" s="33">
        <v>5330.39</v>
      </c>
      <c r="H445" s="33"/>
      <c r="I445" s="33">
        <v>5329.84</v>
      </c>
      <c r="J445" s="33">
        <v>5330.39</v>
      </c>
    </row>
    <row r="446" spans="2:10" ht="29" x14ac:dyDescent="0.35">
      <c r="B446" s="5" t="s">
        <v>1</v>
      </c>
      <c r="C446" s="5">
        <v>88248</v>
      </c>
      <c r="D446" s="2" t="s">
        <v>1986</v>
      </c>
      <c r="E446" s="5" t="s">
        <v>1971</v>
      </c>
      <c r="F446" s="8">
        <v>3.31</v>
      </c>
      <c r="G446" s="8">
        <v>3.55</v>
      </c>
      <c r="H446" s="8">
        <v>0.1416</v>
      </c>
      <c r="I446" s="8">
        <v>23.38</v>
      </c>
      <c r="J446" s="8">
        <v>25.07</v>
      </c>
    </row>
    <row r="447" spans="2:10" x14ac:dyDescent="0.35">
      <c r="B447" s="5" t="s">
        <v>1</v>
      </c>
      <c r="C447" s="5">
        <v>88267</v>
      </c>
      <c r="D447" s="2" t="s">
        <v>1988</v>
      </c>
      <c r="E447" s="5" t="s">
        <v>1971</v>
      </c>
      <c r="F447" s="8">
        <v>3.94</v>
      </c>
      <c r="G447" s="8">
        <v>4.25</v>
      </c>
      <c r="H447" s="8">
        <v>0.1416</v>
      </c>
      <c r="I447" s="8">
        <v>27.8</v>
      </c>
      <c r="J447" s="8">
        <v>30.01</v>
      </c>
    </row>
    <row r="448" spans="2:10" ht="58" x14ac:dyDescent="0.35">
      <c r="B448" s="5" t="s">
        <v>2082</v>
      </c>
      <c r="C448" s="5">
        <v>6701001</v>
      </c>
      <c r="D448" s="2" t="s">
        <v>540</v>
      </c>
      <c r="E448" s="5" t="s">
        <v>13</v>
      </c>
      <c r="F448" s="8">
        <v>5322.59</v>
      </c>
      <c r="G448" s="8">
        <v>5322.59</v>
      </c>
      <c r="H448" s="8">
        <v>1</v>
      </c>
      <c r="I448" s="8">
        <v>5322.59</v>
      </c>
      <c r="J448" s="8">
        <v>5322.59</v>
      </c>
    </row>
    <row r="449" spans="2:10" x14ac:dyDescent="0.35">
      <c r="B449" s="34"/>
      <c r="C449" s="35"/>
      <c r="D449" s="36"/>
      <c r="E449" s="35"/>
      <c r="F449" s="37"/>
      <c r="G449" s="37"/>
      <c r="H449" s="37"/>
      <c r="I449" s="37"/>
      <c r="J449" s="38"/>
    </row>
    <row r="450" spans="2:10" ht="58" x14ac:dyDescent="0.35">
      <c r="B450" s="31" t="s">
        <v>11</v>
      </c>
      <c r="C450" s="31" t="s">
        <v>547</v>
      </c>
      <c r="D450" s="32" t="s">
        <v>548</v>
      </c>
      <c r="E450" s="31" t="s">
        <v>13</v>
      </c>
      <c r="F450" s="33">
        <v>211.18999999999997</v>
      </c>
      <c r="G450" s="33">
        <v>213.34</v>
      </c>
      <c r="H450" s="33"/>
      <c r="I450" s="33">
        <v>211.18999999999997</v>
      </c>
      <c r="J450" s="33">
        <v>213.34</v>
      </c>
    </row>
    <row r="451" spans="2:10" ht="29" x14ac:dyDescent="0.35">
      <c r="B451" s="5" t="s">
        <v>1</v>
      </c>
      <c r="C451" s="5">
        <v>86904</v>
      </c>
      <c r="D451" s="2" t="s">
        <v>2175</v>
      </c>
      <c r="E451" s="5" t="s">
        <v>13</v>
      </c>
      <c r="F451" s="8">
        <v>178.53</v>
      </c>
      <c r="G451" s="8">
        <v>179.7</v>
      </c>
      <c r="H451" s="8">
        <v>1</v>
      </c>
      <c r="I451" s="8">
        <v>178.53</v>
      </c>
      <c r="J451" s="8">
        <v>179.7</v>
      </c>
    </row>
    <row r="452" spans="2:10" ht="29" x14ac:dyDescent="0.35">
      <c r="B452" s="5" t="s">
        <v>1</v>
      </c>
      <c r="C452" s="5">
        <v>86884</v>
      </c>
      <c r="D452" s="2" t="s">
        <v>2176</v>
      </c>
      <c r="E452" s="5" t="s">
        <v>13</v>
      </c>
      <c r="F452" s="8">
        <v>10.86</v>
      </c>
      <c r="G452" s="8">
        <v>11.28</v>
      </c>
      <c r="H452" s="8">
        <v>1</v>
      </c>
      <c r="I452" s="8">
        <v>10.86</v>
      </c>
      <c r="J452" s="8">
        <v>11.28</v>
      </c>
    </row>
    <row r="453" spans="2:10" ht="29" x14ac:dyDescent="0.35">
      <c r="B453" s="5" t="s">
        <v>1</v>
      </c>
      <c r="C453" s="5">
        <v>86879</v>
      </c>
      <c r="D453" s="2" t="s">
        <v>839</v>
      </c>
      <c r="E453" s="5" t="s">
        <v>13</v>
      </c>
      <c r="F453" s="8">
        <v>9.73</v>
      </c>
      <c r="G453" s="8">
        <v>10.06</v>
      </c>
      <c r="H453" s="8">
        <v>1</v>
      </c>
      <c r="I453" s="8">
        <v>9.73</v>
      </c>
      <c r="J453" s="8">
        <v>10.06</v>
      </c>
    </row>
    <row r="454" spans="2:10" ht="29" x14ac:dyDescent="0.35">
      <c r="B454" s="5" t="s">
        <v>1</v>
      </c>
      <c r="C454" s="5">
        <v>86883</v>
      </c>
      <c r="D454" s="2" t="s">
        <v>830</v>
      </c>
      <c r="E454" s="5" t="s">
        <v>13</v>
      </c>
      <c r="F454" s="8">
        <v>12.07</v>
      </c>
      <c r="G454" s="8">
        <v>12.3</v>
      </c>
      <c r="H454" s="8">
        <v>1</v>
      </c>
      <c r="I454" s="8">
        <v>12.07</v>
      </c>
      <c r="J454" s="8">
        <v>12.3</v>
      </c>
    </row>
    <row r="455" spans="2:10" x14ac:dyDescent="0.35">
      <c r="B455" s="34"/>
      <c r="C455" s="35"/>
      <c r="D455" s="36"/>
      <c r="E455" s="35"/>
      <c r="F455" s="37"/>
      <c r="G455" s="37"/>
      <c r="H455" s="37"/>
      <c r="I455" s="37"/>
      <c r="J455" s="38"/>
    </row>
    <row r="456" spans="2:10" ht="29" x14ac:dyDescent="0.35">
      <c r="B456" s="31" t="s">
        <v>11</v>
      </c>
      <c r="C456" s="31" t="s">
        <v>550</v>
      </c>
      <c r="D456" s="32" t="s">
        <v>551</v>
      </c>
      <c r="E456" s="31" t="s">
        <v>13</v>
      </c>
      <c r="F456" s="33">
        <v>192.14</v>
      </c>
      <c r="G456" s="33">
        <v>198.86</v>
      </c>
      <c r="H456" s="33"/>
      <c r="I456" s="33">
        <v>192.14</v>
      </c>
      <c r="J456" s="33">
        <v>198.86</v>
      </c>
    </row>
    <row r="457" spans="2:10" x14ac:dyDescent="0.35">
      <c r="B457" s="5" t="s">
        <v>1</v>
      </c>
      <c r="C457" s="5">
        <v>88267</v>
      </c>
      <c r="D457" s="2" t="s">
        <v>1988</v>
      </c>
      <c r="E457" s="5" t="s">
        <v>1971</v>
      </c>
      <c r="F457" s="8">
        <v>48.65</v>
      </c>
      <c r="G457" s="8">
        <v>52.52</v>
      </c>
      <c r="H457" s="8">
        <v>1.75</v>
      </c>
      <c r="I457" s="8">
        <v>27.8</v>
      </c>
      <c r="J457" s="8">
        <v>30.01</v>
      </c>
    </row>
    <row r="458" spans="2:10" x14ac:dyDescent="0.35">
      <c r="B458" s="5" t="s">
        <v>1</v>
      </c>
      <c r="C458" s="5">
        <v>88316</v>
      </c>
      <c r="D458" s="2" t="s">
        <v>1972</v>
      </c>
      <c r="E458" s="5" t="s">
        <v>1971</v>
      </c>
      <c r="F458" s="8">
        <v>41.09</v>
      </c>
      <c r="G458" s="8">
        <v>43.94</v>
      </c>
      <c r="H458" s="8">
        <v>1.75</v>
      </c>
      <c r="I458" s="8">
        <v>23.48</v>
      </c>
      <c r="J458" s="8">
        <v>25.11</v>
      </c>
    </row>
    <row r="459" spans="2:10" x14ac:dyDescent="0.35">
      <c r="B459" s="5" t="s">
        <v>1999</v>
      </c>
      <c r="C459" s="5">
        <v>6141</v>
      </c>
      <c r="D459" s="2" t="s">
        <v>2177</v>
      </c>
      <c r="E459" s="5" t="s">
        <v>13</v>
      </c>
      <c r="F459" s="8">
        <v>5.44</v>
      </c>
      <c r="G459" s="8">
        <v>5.44</v>
      </c>
      <c r="H459" s="8">
        <v>1</v>
      </c>
      <c r="I459" s="8">
        <v>5.44</v>
      </c>
      <c r="J459" s="8">
        <v>5.44</v>
      </c>
    </row>
    <row r="460" spans="2:10" x14ac:dyDescent="0.35">
      <c r="B460" s="5" t="s">
        <v>2084</v>
      </c>
      <c r="C460" s="5">
        <v>718</v>
      </c>
      <c r="D460" s="2" t="s">
        <v>2178</v>
      </c>
      <c r="E460" s="5" t="s">
        <v>2086</v>
      </c>
      <c r="F460" s="8">
        <v>73.459999999999994</v>
      </c>
      <c r="G460" s="8">
        <v>73.459999999999994</v>
      </c>
      <c r="H460" s="8">
        <v>1</v>
      </c>
      <c r="I460" s="8">
        <v>73.459999999999994</v>
      </c>
      <c r="J460" s="8">
        <v>73.459999999999994</v>
      </c>
    </row>
    <row r="461" spans="2:10" ht="29" x14ac:dyDescent="0.35">
      <c r="B461" s="5" t="s">
        <v>1999</v>
      </c>
      <c r="C461" s="5">
        <v>6153</v>
      </c>
      <c r="D461" s="2" t="s">
        <v>2179</v>
      </c>
      <c r="E461" s="5" t="s">
        <v>13</v>
      </c>
      <c r="F461" s="8">
        <v>5.29</v>
      </c>
      <c r="G461" s="8">
        <v>5.29</v>
      </c>
      <c r="H461" s="8">
        <v>1</v>
      </c>
      <c r="I461" s="8">
        <v>5.29</v>
      </c>
      <c r="J461" s="8">
        <v>5.29</v>
      </c>
    </row>
    <row r="462" spans="2:10" x14ac:dyDescent="0.35">
      <c r="B462" s="5" t="s">
        <v>1999</v>
      </c>
      <c r="C462" s="5">
        <v>6145</v>
      </c>
      <c r="D462" s="2" t="s">
        <v>2180</v>
      </c>
      <c r="E462" s="5" t="s">
        <v>13</v>
      </c>
      <c r="F462" s="8">
        <v>18.21</v>
      </c>
      <c r="G462" s="8">
        <v>18.21</v>
      </c>
      <c r="H462" s="8">
        <v>1</v>
      </c>
      <c r="I462" s="8">
        <v>18.21</v>
      </c>
      <c r="J462" s="8">
        <v>18.21</v>
      </c>
    </row>
    <row r="463" spans="2:10" x14ac:dyDescent="0.35">
      <c r="B463" s="34"/>
      <c r="C463" s="35"/>
      <c r="D463" s="36"/>
      <c r="E463" s="35"/>
      <c r="F463" s="37"/>
      <c r="G463" s="37"/>
      <c r="H463" s="37"/>
      <c r="I463" s="37"/>
      <c r="J463" s="38"/>
    </row>
    <row r="464" spans="2:10" ht="29" x14ac:dyDescent="0.35">
      <c r="B464" s="31" t="s">
        <v>11</v>
      </c>
      <c r="C464" s="31" t="s">
        <v>553</v>
      </c>
      <c r="D464" s="32" t="s">
        <v>554</v>
      </c>
      <c r="E464" s="31" t="s">
        <v>13</v>
      </c>
      <c r="F464" s="33">
        <v>565.21</v>
      </c>
      <c r="G464" s="33">
        <v>573.40000000000009</v>
      </c>
      <c r="H464" s="33"/>
      <c r="I464" s="33">
        <v>565.21</v>
      </c>
      <c r="J464" s="33">
        <v>573.40000000000009</v>
      </c>
    </row>
    <row r="465" spans="2:10" x14ac:dyDescent="0.35">
      <c r="B465" s="5" t="s">
        <v>1</v>
      </c>
      <c r="C465" s="5">
        <v>88267</v>
      </c>
      <c r="D465" s="2" t="s">
        <v>1988</v>
      </c>
      <c r="E465" s="5" t="s">
        <v>1971</v>
      </c>
      <c r="F465" s="8">
        <v>58.38</v>
      </c>
      <c r="G465" s="8">
        <v>63.02</v>
      </c>
      <c r="H465" s="8">
        <v>2.1</v>
      </c>
      <c r="I465" s="8">
        <v>27.8</v>
      </c>
      <c r="J465" s="8">
        <v>30.01</v>
      </c>
    </row>
    <row r="466" spans="2:10" ht="29" x14ac:dyDescent="0.35">
      <c r="B466" s="5" t="s">
        <v>1</v>
      </c>
      <c r="C466" s="5">
        <v>88248</v>
      </c>
      <c r="D466" s="2" t="s">
        <v>1986</v>
      </c>
      <c r="E466" s="5" t="s">
        <v>1971</v>
      </c>
      <c r="F466" s="8">
        <v>49.1</v>
      </c>
      <c r="G466" s="8">
        <v>52.65</v>
      </c>
      <c r="H466" s="8">
        <v>2.1</v>
      </c>
      <c r="I466" s="8">
        <v>23.38</v>
      </c>
      <c r="J466" s="8">
        <v>25.07</v>
      </c>
    </row>
    <row r="467" spans="2:10" x14ac:dyDescent="0.35">
      <c r="B467" s="5" t="s">
        <v>1999</v>
      </c>
      <c r="C467" s="5">
        <v>6136</v>
      </c>
      <c r="D467" s="2" t="s">
        <v>2181</v>
      </c>
      <c r="E467" s="5" t="s">
        <v>13</v>
      </c>
      <c r="F467" s="8">
        <v>160.66</v>
      </c>
      <c r="G467" s="8">
        <v>160.66</v>
      </c>
      <c r="H467" s="8">
        <v>1</v>
      </c>
      <c r="I467" s="8">
        <v>160.66</v>
      </c>
      <c r="J467" s="8">
        <v>160.66</v>
      </c>
    </row>
    <row r="468" spans="2:10" x14ac:dyDescent="0.35">
      <c r="B468" s="5" t="s">
        <v>1999</v>
      </c>
      <c r="C468" s="5">
        <v>38643</v>
      </c>
      <c r="D468" s="2" t="s">
        <v>2182</v>
      </c>
      <c r="E468" s="5" t="s">
        <v>13</v>
      </c>
      <c r="F468" s="8">
        <v>40.159999999999997</v>
      </c>
      <c r="G468" s="8">
        <v>40.159999999999997</v>
      </c>
      <c r="H468" s="8">
        <v>1</v>
      </c>
      <c r="I468" s="8">
        <v>40.159999999999997</v>
      </c>
      <c r="J468" s="8">
        <v>40.159999999999997</v>
      </c>
    </row>
    <row r="469" spans="2:10" x14ac:dyDescent="0.35">
      <c r="B469" s="5" t="s">
        <v>2183</v>
      </c>
      <c r="C469" s="5">
        <v>69506</v>
      </c>
      <c r="D469" s="2" t="s">
        <v>2184</v>
      </c>
      <c r="E469" s="5" t="s">
        <v>13</v>
      </c>
      <c r="F469" s="8">
        <v>37.06</v>
      </c>
      <c r="G469" s="8">
        <v>37.06</v>
      </c>
      <c r="H469" s="8">
        <v>1</v>
      </c>
      <c r="I469" s="8">
        <v>37.06</v>
      </c>
      <c r="J469" s="8">
        <v>37.06</v>
      </c>
    </row>
    <row r="470" spans="2:10" ht="29" x14ac:dyDescent="0.35">
      <c r="B470" s="5" t="s">
        <v>1999</v>
      </c>
      <c r="C470" s="5">
        <v>36521</v>
      </c>
      <c r="D470" s="2" t="s">
        <v>2185</v>
      </c>
      <c r="E470" s="5" t="s">
        <v>13</v>
      </c>
      <c r="F470" s="8">
        <v>194.49</v>
      </c>
      <c r="G470" s="8">
        <v>194.49</v>
      </c>
      <c r="H470" s="8">
        <v>1</v>
      </c>
      <c r="I470" s="8">
        <v>194.49</v>
      </c>
      <c r="J470" s="8">
        <v>194.49</v>
      </c>
    </row>
    <row r="471" spans="2:10" x14ac:dyDescent="0.35">
      <c r="B471" s="5" t="s">
        <v>2183</v>
      </c>
      <c r="C471" s="5">
        <v>69512</v>
      </c>
      <c r="D471" s="2" t="s">
        <v>2186</v>
      </c>
      <c r="E471" s="5" t="s">
        <v>37</v>
      </c>
      <c r="F471" s="8">
        <v>0.2</v>
      </c>
      <c r="G471" s="8">
        <v>0.2</v>
      </c>
      <c r="H471" s="8">
        <v>0.84</v>
      </c>
      <c r="I471" s="8">
        <v>0.24</v>
      </c>
      <c r="J471" s="8">
        <v>0.24</v>
      </c>
    </row>
    <row r="472" spans="2:10" x14ac:dyDescent="0.35">
      <c r="B472" s="5" t="s">
        <v>1999</v>
      </c>
      <c r="C472" s="5">
        <v>4376</v>
      </c>
      <c r="D472" s="2" t="s">
        <v>2187</v>
      </c>
      <c r="E472" s="5" t="s">
        <v>13</v>
      </c>
      <c r="F472" s="8">
        <v>0.7</v>
      </c>
      <c r="G472" s="8">
        <v>0.7</v>
      </c>
      <c r="H472" s="8">
        <v>2</v>
      </c>
      <c r="I472" s="8">
        <v>0.35</v>
      </c>
      <c r="J472" s="8">
        <v>0.35</v>
      </c>
    </row>
    <row r="473" spans="2:10" ht="29" x14ac:dyDescent="0.35">
      <c r="B473" s="5" t="s">
        <v>2183</v>
      </c>
      <c r="C473" s="5">
        <v>26550</v>
      </c>
      <c r="D473" s="2" t="s">
        <v>2188</v>
      </c>
      <c r="E473" s="5" t="s">
        <v>13</v>
      </c>
      <c r="F473" s="8">
        <v>24.46</v>
      </c>
      <c r="G473" s="8">
        <v>24.46</v>
      </c>
      <c r="H473" s="8">
        <v>2</v>
      </c>
      <c r="I473" s="8">
        <v>12.23</v>
      </c>
      <c r="J473" s="8">
        <v>12.23</v>
      </c>
    </row>
    <row r="474" spans="2:10" x14ac:dyDescent="0.35">
      <c r="B474" s="34"/>
      <c r="C474" s="35"/>
      <c r="D474" s="36"/>
      <c r="E474" s="35"/>
      <c r="F474" s="37"/>
      <c r="G474" s="37"/>
      <c r="H474" s="37"/>
      <c r="I474" s="37"/>
      <c r="J474" s="38"/>
    </row>
    <row r="475" spans="2:10" ht="43.5" x14ac:dyDescent="0.35">
      <c r="B475" s="31" t="s">
        <v>11</v>
      </c>
      <c r="C475" s="31" t="s">
        <v>564</v>
      </c>
      <c r="D475" s="32" t="s">
        <v>565</v>
      </c>
      <c r="E475" s="31" t="s">
        <v>37</v>
      </c>
      <c r="F475" s="33">
        <v>894.41000000000008</v>
      </c>
      <c r="G475" s="33">
        <v>909.32</v>
      </c>
      <c r="H475" s="33"/>
      <c r="I475" s="33">
        <v>894.41000000000008</v>
      </c>
      <c r="J475" s="33">
        <v>909.32</v>
      </c>
    </row>
    <row r="476" spans="2:10" x14ac:dyDescent="0.35">
      <c r="B476" s="5" t="s">
        <v>1</v>
      </c>
      <c r="C476" s="5">
        <v>88264</v>
      </c>
      <c r="D476" s="2" t="s">
        <v>1970</v>
      </c>
      <c r="E476" s="5" t="s">
        <v>1971</v>
      </c>
      <c r="F476" s="8">
        <v>109.59</v>
      </c>
      <c r="G476" s="8">
        <v>118.14</v>
      </c>
      <c r="H476" s="8">
        <v>3.8</v>
      </c>
      <c r="I476" s="8">
        <v>28.84</v>
      </c>
      <c r="J476" s="8">
        <v>31.09</v>
      </c>
    </row>
    <row r="477" spans="2:10" x14ac:dyDescent="0.35">
      <c r="B477" s="5" t="s">
        <v>1</v>
      </c>
      <c r="C477" s="5">
        <v>88316</v>
      </c>
      <c r="D477" s="2" t="s">
        <v>1972</v>
      </c>
      <c r="E477" s="5" t="s">
        <v>1971</v>
      </c>
      <c r="F477" s="8">
        <v>91.57</v>
      </c>
      <c r="G477" s="8">
        <v>97.93</v>
      </c>
      <c r="H477" s="8">
        <v>3.9</v>
      </c>
      <c r="I477" s="8">
        <v>23.48</v>
      </c>
      <c r="J477" s="8">
        <v>25.11</v>
      </c>
    </row>
    <row r="478" spans="2:10" x14ac:dyDescent="0.35">
      <c r="B478" s="5" t="s">
        <v>2084</v>
      </c>
      <c r="C478" s="5">
        <v>1689</v>
      </c>
      <c r="D478" s="2" t="s">
        <v>2189</v>
      </c>
      <c r="E478" s="5" t="s">
        <v>2190</v>
      </c>
      <c r="F478" s="8">
        <v>0.92</v>
      </c>
      <c r="G478" s="8">
        <v>0.92</v>
      </c>
      <c r="H478" s="8">
        <v>0.96</v>
      </c>
      <c r="I478" s="8">
        <v>0.96</v>
      </c>
      <c r="J478" s="8">
        <v>0.96</v>
      </c>
    </row>
    <row r="479" spans="2:10" ht="29" x14ac:dyDescent="0.35">
      <c r="B479" s="5" t="s">
        <v>2084</v>
      </c>
      <c r="C479" s="5">
        <v>7938</v>
      </c>
      <c r="D479" s="2" t="s">
        <v>2191</v>
      </c>
      <c r="E479" s="5" t="s">
        <v>2090</v>
      </c>
      <c r="F479" s="8">
        <v>692.33</v>
      </c>
      <c r="G479" s="8">
        <v>692.33</v>
      </c>
      <c r="H479" s="8">
        <v>1</v>
      </c>
      <c r="I479" s="8">
        <v>692.33</v>
      </c>
      <c r="J479" s="8">
        <v>692.33</v>
      </c>
    </row>
    <row r="480" spans="2:10" x14ac:dyDescent="0.35">
      <c r="B480" s="34"/>
      <c r="C480" s="35"/>
      <c r="D480" s="36"/>
      <c r="E480" s="35"/>
      <c r="F480" s="37"/>
      <c r="G480" s="37"/>
      <c r="H480" s="37"/>
      <c r="I480" s="37"/>
      <c r="J480" s="38"/>
    </row>
    <row r="481" spans="2:10" x14ac:dyDescent="0.35">
      <c r="B481" s="31" t="s">
        <v>11</v>
      </c>
      <c r="C481" s="31" t="s">
        <v>567</v>
      </c>
      <c r="D481" s="32" t="s">
        <v>568</v>
      </c>
      <c r="E481" s="31" t="s">
        <v>37</v>
      </c>
      <c r="F481" s="33">
        <v>2250.96</v>
      </c>
      <c r="G481" s="33">
        <v>2252.64</v>
      </c>
      <c r="H481" s="33"/>
      <c r="I481" s="33">
        <v>2250.96</v>
      </c>
      <c r="J481" s="33">
        <v>2252.64</v>
      </c>
    </row>
    <row r="482" spans="2:10" x14ac:dyDescent="0.35">
      <c r="B482" s="5" t="s">
        <v>1</v>
      </c>
      <c r="C482" s="5">
        <v>88315</v>
      </c>
      <c r="D482" s="2" t="s">
        <v>2099</v>
      </c>
      <c r="E482" s="5" t="s">
        <v>1971</v>
      </c>
      <c r="F482" s="8">
        <v>12.24</v>
      </c>
      <c r="G482" s="8">
        <v>13.19</v>
      </c>
      <c r="H482" s="8">
        <v>0.432</v>
      </c>
      <c r="I482" s="8">
        <v>28.34</v>
      </c>
      <c r="J482" s="8">
        <v>30.53</v>
      </c>
    </row>
    <row r="483" spans="2:10" x14ac:dyDescent="0.35">
      <c r="B483" s="5" t="s">
        <v>1</v>
      </c>
      <c r="C483" s="5">
        <v>88251</v>
      </c>
      <c r="D483" s="2" t="s">
        <v>2098</v>
      </c>
      <c r="E483" s="5" t="s">
        <v>1971</v>
      </c>
      <c r="F483" s="8">
        <v>10.34</v>
      </c>
      <c r="G483" s="8">
        <v>11.07</v>
      </c>
      <c r="H483" s="8">
        <v>0.432</v>
      </c>
      <c r="I483" s="8">
        <v>23.94</v>
      </c>
      <c r="J483" s="8">
        <v>25.62</v>
      </c>
    </row>
    <row r="484" spans="2:10" ht="29" x14ac:dyDescent="0.35">
      <c r="B484" s="5" t="s">
        <v>1999</v>
      </c>
      <c r="C484" s="5">
        <v>367</v>
      </c>
      <c r="D484" s="2" t="s">
        <v>2064</v>
      </c>
      <c r="E484" s="5" t="s">
        <v>77</v>
      </c>
      <c r="F484" s="8">
        <v>0.36</v>
      </c>
      <c r="G484" s="8">
        <v>0.36</v>
      </c>
      <c r="H484" s="8">
        <v>3.0000000000000001E-3</v>
      </c>
      <c r="I484" s="8">
        <v>121.56</v>
      </c>
      <c r="J484" s="8">
        <v>121.56</v>
      </c>
    </row>
    <row r="485" spans="2:10" x14ac:dyDescent="0.35">
      <c r="B485" s="5" t="s">
        <v>2019</v>
      </c>
      <c r="C485" s="5">
        <v>71384</v>
      </c>
      <c r="D485" s="2" t="s">
        <v>2192</v>
      </c>
      <c r="E485" s="5" t="s">
        <v>37</v>
      </c>
      <c r="F485" s="8">
        <v>2228.02</v>
      </c>
      <c r="G485" s="8">
        <v>2228.02</v>
      </c>
      <c r="H485" s="8">
        <v>1.1000000000000001</v>
      </c>
      <c r="I485" s="8">
        <v>2025.47</v>
      </c>
      <c r="J485" s="8">
        <v>2025.47</v>
      </c>
    </row>
    <row r="486" spans="2:10" x14ac:dyDescent="0.35">
      <c r="B486" s="34"/>
      <c r="C486" s="35"/>
      <c r="D486" s="36"/>
      <c r="E486" s="35"/>
      <c r="F486" s="37"/>
      <c r="G486" s="37"/>
      <c r="H486" s="37"/>
      <c r="I486" s="37"/>
      <c r="J486" s="38"/>
    </row>
    <row r="487" spans="2:10" ht="29" x14ac:dyDescent="0.35">
      <c r="B487" s="31" t="s">
        <v>11</v>
      </c>
      <c r="C487" s="31" t="s">
        <v>574</v>
      </c>
      <c r="D487" s="32" t="s">
        <v>575</v>
      </c>
      <c r="E487" s="31" t="s">
        <v>13</v>
      </c>
      <c r="F487" s="33">
        <v>6188.32</v>
      </c>
      <c r="G487" s="33">
        <v>6210.88</v>
      </c>
      <c r="H487" s="33"/>
      <c r="I487" s="33">
        <v>6188.32</v>
      </c>
      <c r="J487" s="33">
        <v>6210.88</v>
      </c>
    </row>
    <row r="488" spans="2:10" x14ac:dyDescent="0.35">
      <c r="B488" s="5" t="s">
        <v>1</v>
      </c>
      <c r="C488" s="5">
        <v>88267</v>
      </c>
      <c r="D488" s="2" t="s">
        <v>1988</v>
      </c>
      <c r="E488" s="5" t="s">
        <v>1971</v>
      </c>
      <c r="F488" s="8">
        <v>55.6</v>
      </c>
      <c r="G488" s="8">
        <v>60.02</v>
      </c>
      <c r="H488" s="8">
        <v>2</v>
      </c>
      <c r="I488" s="8">
        <v>27.8</v>
      </c>
      <c r="J488" s="8">
        <v>30.01</v>
      </c>
    </row>
    <row r="489" spans="2:10" x14ac:dyDescent="0.35">
      <c r="B489" s="5" t="s">
        <v>1</v>
      </c>
      <c r="C489" s="5">
        <v>88264</v>
      </c>
      <c r="D489" s="2" t="s">
        <v>1970</v>
      </c>
      <c r="E489" s="5" t="s">
        <v>1971</v>
      </c>
      <c r="F489" s="8">
        <v>57.68</v>
      </c>
      <c r="G489" s="8">
        <v>62.18</v>
      </c>
      <c r="H489" s="8">
        <v>2</v>
      </c>
      <c r="I489" s="8">
        <v>28.84</v>
      </c>
      <c r="J489" s="8">
        <v>31.09</v>
      </c>
    </row>
    <row r="490" spans="2:10" ht="29" x14ac:dyDescent="0.35">
      <c r="B490" s="5" t="s">
        <v>1</v>
      </c>
      <c r="C490" s="5">
        <v>88248</v>
      </c>
      <c r="D490" s="2" t="s">
        <v>1986</v>
      </c>
      <c r="E490" s="5" t="s">
        <v>1971</v>
      </c>
      <c r="F490" s="8">
        <v>93.52</v>
      </c>
      <c r="G490" s="8">
        <v>100.28</v>
      </c>
      <c r="H490" s="8">
        <v>4</v>
      </c>
      <c r="I490" s="8">
        <v>23.38</v>
      </c>
      <c r="J490" s="8">
        <v>25.07</v>
      </c>
    </row>
    <row r="491" spans="2:10" x14ac:dyDescent="0.35">
      <c r="B491" s="5" t="s">
        <v>1</v>
      </c>
      <c r="C491" s="5">
        <v>88247</v>
      </c>
      <c r="D491" s="2" t="s">
        <v>1973</v>
      </c>
      <c r="E491" s="5" t="s">
        <v>1971</v>
      </c>
      <c r="F491" s="8">
        <v>97.32</v>
      </c>
      <c r="G491" s="8">
        <v>104.2</v>
      </c>
      <c r="H491" s="8">
        <v>4</v>
      </c>
      <c r="I491" s="8">
        <v>24.33</v>
      </c>
      <c r="J491" s="8">
        <v>26.05</v>
      </c>
    </row>
    <row r="492" spans="2:10" x14ac:dyDescent="0.35">
      <c r="B492" s="5" t="s">
        <v>1974</v>
      </c>
      <c r="C492" s="5" t="s">
        <v>2193</v>
      </c>
      <c r="D492" s="2" t="s">
        <v>2194</v>
      </c>
      <c r="E492" s="5" t="s">
        <v>13</v>
      </c>
      <c r="F492" s="8">
        <v>15.96</v>
      </c>
      <c r="G492" s="8">
        <v>15.96</v>
      </c>
      <c r="H492" s="8">
        <v>4</v>
      </c>
      <c r="I492" s="8">
        <v>3.99</v>
      </c>
      <c r="J492" s="8">
        <v>3.99</v>
      </c>
    </row>
    <row r="493" spans="2:10" ht="29" x14ac:dyDescent="0.35">
      <c r="B493" s="5" t="s">
        <v>1974</v>
      </c>
      <c r="C493" s="5" t="s">
        <v>2195</v>
      </c>
      <c r="D493" s="2" t="s">
        <v>2196</v>
      </c>
      <c r="E493" s="5" t="s">
        <v>13</v>
      </c>
      <c r="F493" s="8">
        <v>5868.24</v>
      </c>
      <c r="G493" s="8">
        <v>5868.24</v>
      </c>
      <c r="H493" s="8">
        <v>1</v>
      </c>
      <c r="I493" s="8">
        <v>5868.24</v>
      </c>
      <c r="J493" s="8">
        <v>5868.24</v>
      </c>
    </row>
    <row r="494" spans="2:10" x14ac:dyDescent="0.35">
      <c r="B494" s="34"/>
      <c r="C494" s="35"/>
      <c r="D494" s="36"/>
      <c r="E494" s="35"/>
      <c r="F494" s="37"/>
      <c r="G494" s="37"/>
      <c r="H494" s="37"/>
      <c r="I494" s="37"/>
      <c r="J494" s="38"/>
    </row>
    <row r="495" spans="2:10" x14ac:dyDescent="0.35">
      <c r="B495" s="31" t="s">
        <v>11</v>
      </c>
      <c r="C495" s="31" t="s">
        <v>577</v>
      </c>
      <c r="D495" s="32" t="s">
        <v>578</v>
      </c>
      <c r="E495" s="31" t="s">
        <v>13</v>
      </c>
      <c r="F495" s="33">
        <v>100.35</v>
      </c>
      <c r="G495" s="33">
        <v>100.77</v>
      </c>
      <c r="H495" s="33"/>
      <c r="I495" s="33">
        <v>100.35</v>
      </c>
      <c r="J495" s="33">
        <v>100.77</v>
      </c>
    </row>
    <row r="496" spans="2:10" ht="29" x14ac:dyDescent="0.35">
      <c r="B496" s="5" t="s">
        <v>1</v>
      </c>
      <c r="C496" s="5">
        <v>88248</v>
      </c>
      <c r="D496" s="2" t="s">
        <v>1986</v>
      </c>
      <c r="E496" s="5" t="s">
        <v>1971</v>
      </c>
      <c r="F496" s="8">
        <v>2.5499999999999998</v>
      </c>
      <c r="G496" s="8">
        <v>2.73</v>
      </c>
      <c r="H496" s="8">
        <v>0.109</v>
      </c>
      <c r="I496" s="8">
        <v>23.38</v>
      </c>
      <c r="J496" s="8">
        <v>25.07</v>
      </c>
    </row>
    <row r="497" spans="2:10" x14ac:dyDescent="0.35">
      <c r="B497" s="5" t="s">
        <v>1</v>
      </c>
      <c r="C497" s="5">
        <v>88267</v>
      </c>
      <c r="D497" s="2" t="s">
        <v>1988</v>
      </c>
      <c r="E497" s="5" t="s">
        <v>1971</v>
      </c>
      <c r="F497" s="8">
        <v>3.03</v>
      </c>
      <c r="G497" s="8">
        <v>3.27</v>
      </c>
      <c r="H497" s="8">
        <v>0.109</v>
      </c>
      <c r="I497" s="8">
        <v>27.8</v>
      </c>
      <c r="J497" s="8">
        <v>30.01</v>
      </c>
    </row>
    <row r="498" spans="2:10" x14ac:dyDescent="0.35">
      <c r="B498" s="5" t="s">
        <v>2019</v>
      </c>
      <c r="C498" s="5">
        <v>62090</v>
      </c>
      <c r="D498" s="2" t="s">
        <v>2197</v>
      </c>
      <c r="E498" s="5" t="s">
        <v>13</v>
      </c>
      <c r="F498" s="8">
        <v>74.28</v>
      </c>
      <c r="G498" s="8">
        <v>74.28</v>
      </c>
      <c r="H498" s="8">
        <v>1</v>
      </c>
      <c r="I498" s="8">
        <v>74.28</v>
      </c>
      <c r="J498" s="8">
        <v>74.28</v>
      </c>
    </row>
    <row r="499" spans="2:10" x14ac:dyDescent="0.35">
      <c r="B499" s="5" t="s">
        <v>2019</v>
      </c>
      <c r="C499" s="5">
        <v>62248</v>
      </c>
      <c r="D499" s="2" t="s">
        <v>2198</v>
      </c>
      <c r="E499" s="5" t="s">
        <v>13</v>
      </c>
      <c r="F499" s="8">
        <v>20.49</v>
      </c>
      <c r="G499" s="8">
        <v>20.49</v>
      </c>
      <c r="H499" s="8">
        <v>1</v>
      </c>
      <c r="I499" s="8">
        <v>20.49</v>
      </c>
      <c r="J499" s="8">
        <v>20.49</v>
      </c>
    </row>
    <row r="500" spans="2:10" x14ac:dyDescent="0.35">
      <c r="B500" s="34"/>
      <c r="C500" s="35"/>
      <c r="D500" s="36"/>
      <c r="E500" s="35"/>
      <c r="F500" s="37"/>
      <c r="G500" s="37"/>
      <c r="H500" s="37"/>
      <c r="I500" s="37"/>
      <c r="J500" s="38"/>
    </row>
    <row r="501" spans="2:10" ht="29" x14ac:dyDescent="0.35">
      <c r="B501" s="31" t="s">
        <v>11</v>
      </c>
      <c r="C501" s="31" t="s">
        <v>616</v>
      </c>
      <c r="D501" s="32" t="s">
        <v>617</v>
      </c>
      <c r="E501" s="31" t="s">
        <v>13</v>
      </c>
      <c r="F501" s="33">
        <v>8017.67</v>
      </c>
      <c r="G501" s="33">
        <v>8025.4299999999994</v>
      </c>
      <c r="H501" s="33"/>
      <c r="I501" s="33">
        <v>8017.67</v>
      </c>
      <c r="J501" s="33">
        <v>8025.4299999999994</v>
      </c>
    </row>
    <row r="502" spans="2:10" x14ac:dyDescent="0.35">
      <c r="B502" s="5" t="s">
        <v>1</v>
      </c>
      <c r="C502" s="5">
        <v>88316</v>
      </c>
      <c r="D502" s="2" t="s">
        <v>1972</v>
      </c>
      <c r="E502" s="5" t="s">
        <v>1971</v>
      </c>
      <c r="F502" s="8">
        <v>46.96</v>
      </c>
      <c r="G502" s="8">
        <v>50.22</v>
      </c>
      <c r="H502" s="8">
        <v>2</v>
      </c>
      <c r="I502" s="8">
        <v>23.48</v>
      </c>
      <c r="J502" s="8">
        <v>25.11</v>
      </c>
    </row>
    <row r="503" spans="2:10" x14ac:dyDescent="0.35">
      <c r="B503" s="5" t="s">
        <v>1</v>
      </c>
      <c r="C503" s="5">
        <v>88264</v>
      </c>
      <c r="D503" s="2" t="s">
        <v>1970</v>
      </c>
      <c r="E503" s="5" t="s">
        <v>1971</v>
      </c>
      <c r="F503" s="8">
        <v>57.68</v>
      </c>
      <c r="G503" s="8">
        <v>62.18</v>
      </c>
      <c r="H503" s="8">
        <v>2</v>
      </c>
      <c r="I503" s="8">
        <v>28.84</v>
      </c>
      <c r="J503" s="8">
        <v>31.09</v>
      </c>
    </row>
    <row r="504" spans="2:10" x14ac:dyDescent="0.35">
      <c r="B504" s="5" t="s">
        <v>2084</v>
      </c>
      <c r="C504" s="5">
        <v>591</v>
      </c>
      <c r="D504" s="2" t="s">
        <v>2199</v>
      </c>
      <c r="E504" s="5" t="s">
        <v>2086</v>
      </c>
      <c r="F504" s="8">
        <v>300</v>
      </c>
      <c r="G504" s="8">
        <v>300</v>
      </c>
      <c r="H504" s="8">
        <v>1</v>
      </c>
      <c r="I504" s="8">
        <v>300</v>
      </c>
      <c r="J504" s="8">
        <v>300</v>
      </c>
    </row>
    <row r="505" spans="2:10" ht="29" x14ac:dyDescent="0.35">
      <c r="B505" s="5" t="s">
        <v>2084</v>
      </c>
      <c r="C505" s="5">
        <v>11099</v>
      </c>
      <c r="D505" s="2" t="s">
        <v>2200</v>
      </c>
      <c r="E505" s="5" t="s">
        <v>2086</v>
      </c>
      <c r="F505" s="8">
        <v>7613.03</v>
      </c>
      <c r="G505" s="8">
        <v>7613.03</v>
      </c>
      <c r="H505" s="8">
        <v>1</v>
      </c>
      <c r="I505" s="8">
        <v>7613.03</v>
      </c>
      <c r="J505" s="8">
        <v>7613.03</v>
      </c>
    </row>
    <row r="506" spans="2:10" x14ac:dyDescent="0.35">
      <c r="B506" s="34"/>
      <c r="C506" s="35"/>
      <c r="D506" s="36"/>
      <c r="E506" s="35"/>
      <c r="F506" s="37"/>
      <c r="G506" s="37"/>
      <c r="H506" s="37"/>
      <c r="I506" s="37"/>
      <c r="J506" s="38"/>
    </row>
    <row r="507" spans="2:10" ht="29" x14ac:dyDescent="0.35">
      <c r="B507" s="31" t="s">
        <v>11</v>
      </c>
      <c r="C507" s="31" t="s">
        <v>619</v>
      </c>
      <c r="D507" s="32" t="s">
        <v>620</v>
      </c>
      <c r="E507" s="31" t="s">
        <v>13</v>
      </c>
      <c r="F507" s="33">
        <v>6166.7000000000007</v>
      </c>
      <c r="G507" s="33">
        <v>6174.46</v>
      </c>
      <c r="H507" s="33"/>
      <c r="I507" s="33">
        <v>6166.7000000000007</v>
      </c>
      <c r="J507" s="33">
        <v>6174.46</v>
      </c>
    </row>
    <row r="508" spans="2:10" x14ac:dyDescent="0.35">
      <c r="B508" s="5" t="s">
        <v>1</v>
      </c>
      <c r="C508" s="5">
        <v>88264</v>
      </c>
      <c r="D508" s="2" t="s">
        <v>1970</v>
      </c>
      <c r="E508" s="5" t="s">
        <v>1971</v>
      </c>
      <c r="F508" s="8">
        <v>57.68</v>
      </c>
      <c r="G508" s="8">
        <v>62.18</v>
      </c>
      <c r="H508" s="8">
        <v>2</v>
      </c>
      <c r="I508" s="8">
        <v>28.84</v>
      </c>
      <c r="J508" s="8">
        <v>31.09</v>
      </c>
    </row>
    <row r="509" spans="2:10" x14ac:dyDescent="0.35">
      <c r="B509" s="5" t="s">
        <v>1</v>
      </c>
      <c r="C509" s="5">
        <v>88316</v>
      </c>
      <c r="D509" s="2" t="s">
        <v>1972</v>
      </c>
      <c r="E509" s="5" t="s">
        <v>1971</v>
      </c>
      <c r="F509" s="8">
        <v>46.96</v>
      </c>
      <c r="G509" s="8">
        <v>50.22</v>
      </c>
      <c r="H509" s="8">
        <v>2</v>
      </c>
      <c r="I509" s="8">
        <v>23.48</v>
      </c>
      <c r="J509" s="8">
        <v>25.11</v>
      </c>
    </row>
    <row r="510" spans="2:10" x14ac:dyDescent="0.35">
      <c r="B510" s="5" t="s">
        <v>2084</v>
      </c>
      <c r="C510" s="5">
        <v>591</v>
      </c>
      <c r="D510" s="2" t="s">
        <v>2199</v>
      </c>
      <c r="E510" s="5" t="s">
        <v>2086</v>
      </c>
      <c r="F510" s="8">
        <v>300</v>
      </c>
      <c r="G510" s="8">
        <v>300</v>
      </c>
      <c r="H510" s="8">
        <v>1</v>
      </c>
      <c r="I510" s="8">
        <v>300</v>
      </c>
      <c r="J510" s="8">
        <v>300</v>
      </c>
    </row>
    <row r="511" spans="2:10" ht="29" x14ac:dyDescent="0.35">
      <c r="B511" s="5" t="s">
        <v>2084</v>
      </c>
      <c r="C511" s="5">
        <v>8307</v>
      </c>
      <c r="D511" s="2" t="s">
        <v>2201</v>
      </c>
      <c r="E511" s="5" t="s">
        <v>2202</v>
      </c>
      <c r="F511" s="8">
        <v>5762.06</v>
      </c>
      <c r="G511" s="8">
        <v>5762.06</v>
      </c>
      <c r="H511" s="8">
        <v>1</v>
      </c>
      <c r="I511" s="8">
        <v>5762.06</v>
      </c>
      <c r="J511" s="8">
        <v>5762.06</v>
      </c>
    </row>
    <row r="512" spans="2:10" x14ac:dyDescent="0.35">
      <c r="B512" s="34"/>
      <c r="C512" s="35"/>
      <c r="D512" s="36"/>
      <c r="E512" s="35"/>
      <c r="F512" s="37"/>
      <c r="G512" s="37"/>
      <c r="H512" s="37"/>
      <c r="I512" s="37"/>
      <c r="J512" s="38"/>
    </row>
    <row r="513" spans="2:10" x14ac:dyDescent="0.35">
      <c r="B513" s="31" t="s">
        <v>11</v>
      </c>
      <c r="C513" s="31" t="s">
        <v>622</v>
      </c>
      <c r="D513" s="32" t="s">
        <v>623</v>
      </c>
      <c r="E513" s="31" t="s">
        <v>13</v>
      </c>
      <c r="F513" s="33">
        <v>4926.87</v>
      </c>
      <c r="G513" s="33">
        <v>5127.6499999999996</v>
      </c>
      <c r="H513" s="33"/>
      <c r="I513" s="33">
        <v>4926.87</v>
      </c>
      <c r="J513" s="33">
        <v>5127.6499999999996</v>
      </c>
    </row>
    <row r="514" spans="2:10" ht="29" x14ac:dyDescent="0.35">
      <c r="B514" s="5" t="s">
        <v>1</v>
      </c>
      <c r="C514" s="5">
        <v>101617</v>
      </c>
      <c r="D514" s="2" t="s">
        <v>2203</v>
      </c>
      <c r="E514" s="5" t="s">
        <v>27</v>
      </c>
      <c r="F514" s="8">
        <v>16.55</v>
      </c>
      <c r="G514" s="8">
        <v>17.75</v>
      </c>
      <c r="H514" s="8">
        <v>5</v>
      </c>
      <c r="I514" s="8">
        <v>3.31</v>
      </c>
      <c r="J514" s="8">
        <v>3.55</v>
      </c>
    </row>
    <row r="515" spans="2:10" ht="43.5" x14ac:dyDescent="0.35">
      <c r="B515" s="5" t="s">
        <v>1</v>
      </c>
      <c r="C515" s="5">
        <v>103801</v>
      </c>
      <c r="D515" s="2" t="s">
        <v>2204</v>
      </c>
      <c r="E515" s="5" t="s">
        <v>77</v>
      </c>
      <c r="F515" s="8">
        <v>1981.63</v>
      </c>
      <c r="G515" s="8">
        <v>2017.01</v>
      </c>
      <c r="H515" s="8">
        <v>2.16</v>
      </c>
      <c r="I515" s="8">
        <v>917.42</v>
      </c>
      <c r="J515" s="8">
        <v>933.8</v>
      </c>
    </row>
    <row r="516" spans="2:10" x14ac:dyDescent="0.35">
      <c r="B516" s="5" t="s">
        <v>1</v>
      </c>
      <c r="C516" s="5">
        <v>93358</v>
      </c>
      <c r="D516" s="2" t="s">
        <v>44</v>
      </c>
      <c r="E516" s="5" t="s">
        <v>77</v>
      </c>
      <c r="F516" s="8">
        <v>1393.2</v>
      </c>
      <c r="G516" s="8">
        <v>1489.8</v>
      </c>
      <c r="H516" s="8">
        <v>15</v>
      </c>
      <c r="I516" s="8">
        <v>92.88</v>
      </c>
      <c r="J516" s="8">
        <v>99.32</v>
      </c>
    </row>
    <row r="517" spans="2:10" ht="29" x14ac:dyDescent="0.35">
      <c r="B517" s="5" t="s">
        <v>1</v>
      </c>
      <c r="C517" s="5">
        <v>96536</v>
      </c>
      <c r="D517" s="2" t="s">
        <v>2205</v>
      </c>
      <c r="E517" s="5" t="s">
        <v>27</v>
      </c>
      <c r="F517" s="8">
        <v>1535.49</v>
      </c>
      <c r="G517" s="8">
        <v>1603.09</v>
      </c>
      <c r="H517" s="8">
        <v>20.3</v>
      </c>
      <c r="I517" s="8">
        <v>75.64</v>
      </c>
      <c r="J517" s="8">
        <v>78.97</v>
      </c>
    </row>
    <row r="518" spans="2:10" x14ac:dyDescent="0.35">
      <c r="B518" s="34"/>
      <c r="C518" s="35"/>
      <c r="D518" s="36"/>
      <c r="E518" s="35"/>
      <c r="F518" s="37"/>
      <c r="G518" s="37"/>
      <c r="H518" s="37"/>
      <c r="I518" s="37"/>
      <c r="J518" s="38"/>
    </row>
    <row r="519" spans="2:10" ht="29" x14ac:dyDescent="0.35">
      <c r="B519" s="31" t="s">
        <v>11</v>
      </c>
      <c r="C519" s="31" t="s">
        <v>637</v>
      </c>
      <c r="D519" s="32" t="s">
        <v>638</v>
      </c>
      <c r="E519" s="31" t="s">
        <v>37</v>
      </c>
      <c r="F519" s="33">
        <v>51.69</v>
      </c>
      <c r="G519" s="33">
        <v>53.65</v>
      </c>
      <c r="H519" s="33"/>
      <c r="I519" s="33">
        <v>51.69</v>
      </c>
      <c r="J519" s="33">
        <v>53.65</v>
      </c>
    </row>
    <row r="520" spans="2:10" ht="29" x14ac:dyDescent="0.35">
      <c r="B520" s="5" t="s">
        <v>1</v>
      </c>
      <c r="C520" s="5">
        <v>88248</v>
      </c>
      <c r="D520" s="2" t="s">
        <v>1986</v>
      </c>
      <c r="E520" s="5" t="s">
        <v>1971</v>
      </c>
      <c r="F520" s="8">
        <v>11.69</v>
      </c>
      <c r="G520" s="8">
        <v>12.54</v>
      </c>
      <c r="H520" s="8">
        <v>0.5</v>
      </c>
      <c r="I520" s="8">
        <v>23.38</v>
      </c>
      <c r="J520" s="8">
        <v>25.07</v>
      </c>
    </row>
    <row r="521" spans="2:10" x14ac:dyDescent="0.35">
      <c r="B521" s="5" t="s">
        <v>1</v>
      </c>
      <c r="C521" s="5">
        <v>88267</v>
      </c>
      <c r="D521" s="2" t="s">
        <v>1988</v>
      </c>
      <c r="E521" s="5" t="s">
        <v>1971</v>
      </c>
      <c r="F521" s="8">
        <v>13.9</v>
      </c>
      <c r="G521" s="8">
        <v>15.01</v>
      </c>
      <c r="H521" s="8">
        <v>0.5</v>
      </c>
      <c r="I521" s="8">
        <v>27.8</v>
      </c>
      <c r="J521" s="8">
        <v>30.01</v>
      </c>
    </row>
    <row r="522" spans="2:10" x14ac:dyDescent="0.35">
      <c r="B522" s="5" t="s">
        <v>1974</v>
      </c>
      <c r="C522" s="5" t="s">
        <v>2206</v>
      </c>
      <c r="D522" s="2" t="s">
        <v>2207</v>
      </c>
      <c r="E522" s="5" t="s">
        <v>37</v>
      </c>
      <c r="F522" s="8">
        <v>26.1</v>
      </c>
      <c r="G522" s="8">
        <v>26.1</v>
      </c>
      <c r="H522" s="8">
        <v>1.05</v>
      </c>
      <c r="I522" s="8">
        <v>24.86</v>
      </c>
      <c r="J522" s="8">
        <v>24.86</v>
      </c>
    </row>
    <row r="523" spans="2:10" x14ac:dyDescent="0.35">
      <c r="B523" s="34"/>
      <c r="C523" s="35"/>
      <c r="D523" s="36"/>
      <c r="E523" s="35"/>
      <c r="F523" s="37"/>
      <c r="G523" s="37"/>
      <c r="H523" s="37"/>
      <c r="I523" s="37"/>
      <c r="J523" s="38"/>
    </row>
    <row r="524" spans="2:10" x14ac:dyDescent="0.35">
      <c r="B524" s="31" t="s">
        <v>11</v>
      </c>
      <c r="C524" s="31" t="s">
        <v>646</v>
      </c>
      <c r="D524" s="32" t="s">
        <v>647</v>
      </c>
      <c r="E524" s="31" t="s">
        <v>13</v>
      </c>
      <c r="F524" s="33">
        <v>1089.8800000000001</v>
      </c>
      <c r="G524" s="33">
        <v>1094.55</v>
      </c>
      <c r="H524" s="33"/>
      <c r="I524" s="33">
        <v>1089.8800000000001</v>
      </c>
      <c r="J524" s="33">
        <v>1094.55</v>
      </c>
    </row>
    <row r="525" spans="2:10" ht="29" x14ac:dyDescent="0.35">
      <c r="B525" s="5" t="s">
        <v>1</v>
      </c>
      <c r="C525" s="5">
        <v>88248</v>
      </c>
      <c r="D525" s="2" t="s">
        <v>1986</v>
      </c>
      <c r="E525" s="5" t="s">
        <v>1971</v>
      </c>
      <c r="F525" s="8">
        <v>28.06</v>
      </c>
      <c r="G525" s="8">
        <v>30.08</v>
      </c>
      <c r="H525" s="8">
        <v>1.2</v>
      </c>
      <c r="I525" s="8">
        <v>23.38</v>
      </c>
      <c r="J525" s="8">
        <v>25.07</v>
      </c>
    </row>
    <row r="526" spans="2:10" x14ac:dyDescent="0.35">
      <c r="B526" s="5" t="s">
        <v>1</v>
      </c>
      <c r="C526" s="5">
        <v>88267</v>
      </c>
      <c r="D526" s="2" t="s">
        <v>1988</v>
      </c>
      <c r="E526" s="5" t="s">
        <v>1971</v>
      </c>
      <c r="F526" s="8">
        <v>33.36</v>
      </c>
      <c r="G526" s="8">
        <v>36.01</v>
      </c>
      <c r="H526" s="8">
        <v>1.2</v>
      </c>
      <c r="I526" s="8">
        <v>27.8</v>
      </c>
      <c r="J526" s="8">
        <v>30.01</v>
      </c>
    </row>
    <row r="527" spans="2:10" x14ac:dyDescent="0.35">
      <c r="B527" s="5" t="s">
        <v>1974</v>
      </c>
      <c r="C527" s="5" t="s">
        <v>2208</v>
      </c>
      <c r="D527" s="2" t="s">
        <v>2209</v>
      </c>
      <c r="E527" s="5" t="s">
        <v>13</v>
      </c>
      <c r="F527" s="8">
        <v>1028.46</v>
      </c>
      <c r="G527" s="8">
        <v>1028.46</v>
      </c>
      <c r="H527" s="8">
        <v>1</v>
      </c>
      <c r="I527" s="8">
        <v>1028.46</v>
      </c>
      <c r="J527" s="8">
        <v>1028.46</v>
      </c>
    </row>
    <row r="528" spans="2:10" x14ac:dyDescent="0.35">
      <c r="B528" s="34"/>
      <c r="C528" s="35"/>
      <c r="D528" s="36"/>
      <c r="E528" s="35"/>
      <c r="F528" s="37"/>
      <c r="G528" s="37"/>
      <c r="H528" s="37"/>
      <c r="I528" s="37"/>
      <c r="J528" s="38"/>
    </row>
    <row r="529" spans="2:10" ht="29" x14ac:dyDescent="0.35">
      <c r="B529" s="31" t="s">
        <v>11</v>
      </c>
      <c r="C529" s="31" t="s">
        <v>730</v>
      </c>
      <c r="D529" s="32" t="s">
        <v>731</v>
      </c>
      <c r="E529" s="31" t="s">
        <v>13</v>
      </c>
      <c r="F529" s="33">
        <v>43.96</v>
      </c>
      <c r="G529" s="33">
        <v>45.04</v>
      </c>
      <c r="H529" s="33"/>
      <c r="I529" s="33">
        <v>43.96</v>
      </c>
      <c r="J529" s="33">
        <v>45.04</v>
      </c>
    </row>
    <row r="530" spans="2:10" x14ac:dyDescent="0.35">
      <c r="B530" s="5" t="s">
        <v>1</v>
      </c>
      <c r="C530" s="5">
        <v>88316</v>
      </c>
      <c r="D530" s="2" t="s">
        <v>1972</v>
      </c>
      <c r="E530" s="5" t="s">
        <v>1971</v>
      </c>
      <c r="F530" s="8">
        <v>6.57</v>
      </c>
      <c r="G530" s="8">
        <v>7.03</v>
      </c>
      <c r="H530" s="8">
        <v>0.28000000000000003</v>
      </c>
      <c r="I530" s="8">
        <v>23.48</v>
      </c>
      <c r="J530" s="8">
        <v>25.11</v>
      </c>
    </row>
    <row r="531" spans="2:10" x14ac:dyDescent="0.35">
      <c r="B531" s="5" t="s">
        <v>1</v>
      </c>
      <c r="C531" s="5">
        <v>88267</v>
      </c>
      <c r="D531" s="2" t="s">
        <v>1988</v>
      </c>
      <c r="E531" s="5" t="s">
        <v>1971</v>
      </c>
      <c r="F531" s="8">
        <v>7.78</v>
      </c>
      <c r="G531" s="8">
        <v>8.4</v>
      </c>
      <c r="H531" s="8">
        <v>0.28000000000000003</v>
      </c>
      <c r="I531" s="8">
        <v>27.8</v>
      </c>
      <c r="J531" s="8">
        <v>30.01</v>
      </c>
    </row>
    <row r="532" spans="2:10" x14ac:dyDescent="0.35">
      <c r="B532" s="5" t="s">
        <v>2084</v>
      </c>
      <c r="C532" s="5">
        <v>4537</v>
      </c>
      <c r="D532" s="2" t="s">
        <v>2210</v>
      </c>
      <c r="E532" s="5" t="s">
        <v>2086</v>
      </c>
      <c r="F532" s="8">
        <v>27.46</v>
      </c>
      <c r="G532" s="8">
        <v>27.46</v>
      </c>
      <c r="H532" s="8">
        <v>1</v>
      </c>
      <c r="I532" s="8">
        <v>27.46</v>
      </c>
      <c r="J532" s="8">
        <v>27.46</v>
      </c>
    </row>
    <row r="533" spans="2:10" x14ac:dyDescent="0.35">
      <c r="B533" s="5" t="s">
        <v>1999</v>
      </c>
      <c r="C533" s="5">
        <v>122</v>
      </c>
      <c r="D533" s="2" t="s">
        <v>2211</v>
      </c>
      <c r="E533" s="5" t="s">
        <v>13</v>
      </c>
      <c r="F533" s="8">
        <v>1.53</v>
      </c>
      <c r="G533" s="8">
        <v>1.53</v>
      </c>
      <c r="H533" s="8">
        <v>2.24E-2</v>
      </c>
      <c r="I533" s="8">
        <v>68.17</v>
      </c>
      <c r="J533" s="8">
        <v>68.17</v>
      </c>
    </row>
    <row r="534" spans="2:10" x14ac:dyDescent="0.35">
      <c r="B534" s="5" t="s">
        <v>1999</v>
      </c>
      <c r="C534" s="5">
        <v>20083</v>
      </c>
      <c r="D534" s="2" t="s">
        <v>2212</v>
      </c>
      <c r="E534" s="5" t="s">
        <v>13</v>
      </c>
      <c r="F534" s="8">
        <v>0.62</v>
      </c>
      <c r="G534" s="8">
        <v>0.62</v>
      </c>
      <c r="H534" s="8">
        <v>8.0000000000000002E-3</v>
      </c>
      <c r="I534" s="8">
        <v>77.23</v>
      </c>
      <c r="J534" s="8">
        <v>77.23</v>
      </c>
    </row>
    <row r="535" spans="2:10" x14ac:dyDescent="0.35">
      <c r="B535" s="34"/>
      <c r="C535" s="35"/>
      <c r="D535" s="36"/>
      <c r="E535" s="35"/>
      <c r="F535" s="37"/>
      <c r="G535" s="37"/>
      <c r="H535" s="37"/>
      <c r="I535" s="37"/>
      <c r="J535" s="38"/>
    </row>
    <row r="536" spans="2:10" x14ac:dyDescent="0.35">
      <c r="B536" s="31" t="s">
        <v>11</v>
      </c>
      <c r="C536" s="31" t="s">
        <v>733</v>
      </c>
      <c r="D536" s="32" t="s">
        <v>734</v>
      </c>
      <c r="E536" s="31" t="s">
        <v>13</v>
      </c>
      <c r="F536" s="33">
        <v>57.8</v>
      </c>
      <c r="G536" s="33">
        <v>59.879999999999995</v>
      </c>
      <c r="H536" s="33"/>
      <c r="I536" s="33">
        <v>57.8</v>
      </c>
      <c r="J536" s="33">
        <v>59.879999999999995</v>
      </c>
    </row>
    <row r="537" spans="2:10" ht="29" x14ac:dyDescent="0.35">
      <c r="B537" s="5" t="s">
        <v>1</v>
      </c>
      <c r="C537" s="5">
        <v>88248</v>
      </c>
      <c r="D537" s="2" t="s">
        <v>1986</v>
      </c>
      <c r="E537" s="5" t="s">
        <v>1971</v>
      </c>
      <c r="F537" s="8">
        <v>12.41</v>
      </c>
      <c r="G537" s="8">
        <v>13.31</v>
      </c>
      <c r="H537" s="8">
        <v>0.53100000000000003</v>
      </c>
      <c r="I537" s="8">
        <v>23.38</v>
      </c>
      <c r="J537" s="8">
        <v>25.07</v>
      </c>
    </row>
    <row r="538" spans="2:10" x14ac:dyDescent="0.35">
      <c r="B538" s="5" t="s">
        <v>1</v>
      </c>
      <c r="C538" s="5">
        <v>88267</v>
      </c>
      <c r="D538" s="2" t="s">
        <v>1988</v>
      </c>
      <c r="E538" s="5" t="s">
        <v>1971</v>
      </c>
      <c r="F538" s="8">
        <v>14.76</v>
      </c>
      <c r="G538" s="8">
        <v>15.94</v>
      </c>
      <c r="H538" s="8">
        <v>0.53100000000000003</v>
      </c>
      <c r="I538" s="8">
        <v>27.8</v>
      </c>
      <c r="J538" s="8">
        <v>30.01</v>
      </c>
    </row>
    <row r="539" spans="2:10" x14ac:dyDescent="0.35">
      <c r="B539" s="5" t="s">
        <v>2019</v>
      </c>
      <c r="C539" s="5">
        <v>87333</v>
      </c>
      <c r="D539" s="2" t="s">
        <v>2213</v>
      </c>
      <c r="E539" s="5" t="s">
        <v>13</v>
      </c>
      <c r="F539" s="8">
        <v>26.9</v>
      </c>
      <c r="G539" s="8">
        <v>26.9</v>
      </c>
      <c r="H539" s="8">
        <v>1</v>
      </c>
      <c r="I539" s="8">
        <v>26.9</v>
      </c>
      <c r="J539" s="8">
        <v>26.9</v>
      </c>
    </row>
    <row r="540" spans="2:10" x14ac:dyDescent="0.35">
      <c r="B540" s="5" t="s">
        <v>1999</v>
      </c>
      <c r="C540" s="5">
        <v>119</v>
      </c>
      <c r="D540" s="2" t="s">
        <v>2214</v>
      </c>
      <c r="E540" s="5" t="s">
        <v>13</v>
      </c>
      <c r="F540" s="8">
        <v>3.72</v>
      </c>
      <c r="G540" s="8">
        <v>3.72</v>
      </c>
      <c r="H540" s="8">
        <v>0.42</v>
      </c>
      <c r="I540" s="8">
        <v>8.86</v>
      </c>
      <c r="J540" s="8">
        <v>8.86</v>
      </c>
    </row>
    <row r="541" spans="2:10" x14ac:dyDescent="0.35">
      <c r="B541" s="5" t="s">
        <v>1999</v>
      </c>
      <c r="C541" s="5">
        <v>3767</v>
      </c>
      <c r="D541" s="2" t="s">
        <v>2142</v>
      </c>
      <c r="E541" s="5" t="s">
        <v>13</v>
      </c>
      <c r="F541" s="8">
        <v>0.01</v>
      </c>
      <c r="G541" s="8">
        <v>0.01</v>
      </c>
      <c r="H541" s="8">
        <v>0.01</v>
      </c>
      <c r="I541" s="8">
        <v>0.93</v>
      </c>
      <c r="J541" s="8">
        <v>0.93</v>
      </c>
    </row>
    <row r="542" spans="2:10" x14ac:dyDescent="0.35">
      <c r="B542" s="34"/>
      <c r="C542" s="35"/>
      <c r="D542" s="36"/>
      <c r="E542" s="35"/>
      <c r="F542" s="37"/>
      <c r="G542" s="37"/>
      <c r="H542" s="37"/>
      <c r="I542" s="37"/>
      <c r="J542" s="38"/>
    </row>
    <row r="543" spans="2:10" ht="29" x14ac:dyDescent="0.35">
      <c r="B543" s="31" t="s">
        <v>11</v>
      </c>
      <c r="C543" s="31" t="s">
        <v>745</v>
      </c>
      <c r="D543" s="32" t="s">
        <v>746</v>
      </c>
      <c r="E543" s="31" t="s">
        <v>13</v>
      </c>
      <c r="F543" s="33">
        <v>5667.6399999999994</v>
      </c>
      <c r="G543" s="33">
        <v>5674.92</v>
      </c>
      <c r="H543" s="33"/>
      <c r="I543" s="33">
        <v>5667.6399999999994</v>
      </c>
      <c r="J543" s="33">
        <v>5674.92</v>
      </c>
    </row>
    <row r="544" spans="2:10" ht="29" x14ac:dyDescent="0.35">
      <c r="B544" s="5" t="s">
        <v>1</v>
      </c>
      <c r="C544" s="5">
        <v>88248</v>
      </c>
      <c r="D544" s="2" t="s">
        <v>1986</v>
      </c>
      <c r="E544" s="5" t="s">
        <v>1971</v>
      </c>
      <c r="F544" s="8">
        <v>70.14</v>
      </c>
      <c r="G544" s="8">
        <v>75.209999999999994</v>
      </c>
      <c r="H544" s="8">
        <v>3</v>
      </c>
      <c r="I544" s="8">
        <v>23.38</v>
      </c>
      <c r="J544" s="8">
        <v>25.07</v>
      </c>
    </row>
    <row r="545" spans="2:10" x14ac:dyDescent="0.35">
      <c r="B545" s="5" t="s">
        <v>1</v>
      </c>
      <c r="C545" s="5">
        <v>88267</v>
      </c>
      <c r="D545" s="2" t="s">
        <v>1988</v>
      </c>
      <c r="E545" s="5" t="s">
        <v>1971</v>
      </c>
      <c r="F545" s="8">
        <v>27.8</v>
      </c>
      <c r="G545" s="8">
        <v>30.01</v>
      </c>
      <c r="H545" s="8">
        <v>1</v>
      </c>
      <c r="I545" s="8">
        <v>27.8</v>
      </c>
      <c r="J545" s="8">
        <v>30.01</v>
      </c>
    </row>
    <row r="546" spans="2:10" ht="29" x14ac:dyDescent="0.35">
      <c r="B546" s="5" t="s">
        <v>1974</v>
      </c>
      <c r="C546" s="5" t="s">
        <v>2215</v>
      </c>
      <c r="D546" s="2" t="s">
        <v>2216</v>
      </c>
      <c r="E546" s="5" t="s">
        <v>13</v>
      </c>
      <c r="F546" s="8">
        <v>5569.7</v>
      </c>
      <c r="G546" s="8">
        <v>5569.7</v>
      </c>
      <c r="H546" s="8">
        <v>1</v>
      </c>
      <c r="I546" s="8">
        <v>5569.7</v>
      </c>
      <c r="J546" s="8">
        <v>5569.7</v>
      </c>
    </row>
    <row r="547" spans="2:10" x14ac:dyDescent="0.35">
      <c r="B547" s="34"/>
      <c r="C547" s="35"/>
      <c r="D547" s="36"/>
      <c r="E547" s="35"/>
      <c r="F547" s="37"/>
      <c r="G547" s="37"/>
      <c r="H547" s="37"/>
      <c r="I547" s="37"/>
      <c r="J547" s="38"/>
    </row>
    <row r="548" spans="2:10" ht="43.5" x14ac:dyDescent="0.35">
      <c r="B548" s="31" t="s">
        <v>11</v>
      </c>
      <c r="C548" s="31" t="s">
        <v>748</v>
      </c>
      <c r="D548" s="32" t="s">
        <v>749</v>
      </c>
      <c r="E548" s="31" t="s">
        <v>13</v>
      </c>
      <c r="F548" s="33">
        <v>32007.33</v>
      </c>
      <c r="G548" s="33">
        <v>32043.64</v>
      </c>
      <c r="H548" s="33"/>
      <c r="I548" s="33">
        <v>32007.33</v>
      </c>
      <c r="J548" s="33">
        <v>32043.64</v>
      </c>
    </row>
    <row r="549" spans="2:10" x14ac:dyDescent="0.35">
      <c r="B549" s="5" t="s">
        <v>1</v>
      </c>
      <c r="C549" s="5">
        <v>88243</v>
      </c>
      <c r="D549" s="2" t="s">
        <v>1987</v>
      </c>
      <c r="E549" s="5" t="s">
        <v>1971</v>
      </c>
      <c r="F549" s="8">
        <v>48.6</v>
      </c>
      <c r="G549" s="8">
        <v>52.06</v>
      </c>
      <c r="H549" s="8">
        <v>2</v>
      </c>
      <c r="I549" s="8">
        <v>24.3</v>
      </c>
      <c r="J549" s="8">
        <v>26.03</v>
      </c>
    </row>
    <row r="550" spans="2:10" ht="29" x14ac:dyDescent="0.35">
      <c r="B550" s="5" t="s">
        <v>1</v>
      </c>
      <c r="C550" s="5">
        <v>96622</v>
      </c>
      <c r="D550" s="2" t="s">
        <v>2217</v>
      </c>
      <c r="E550" s="5" t="s">
        <v>77</v>
      </c>
      <c r="F550" s="8">
        <v>66.17</v>
      </c>
      <c r="G550" s="8">
        <v>67.03</v>
      </c>
      <c r="H550" s="8">
        <v>0.15625</v>
      </c>
      <c r="I550" s="8">
        <v>423.47</v>
      </c>
      <c r="J550" s="8">
        <v>429.02</v>
      </c>
    </row>
    <row r="551" spans="2:10" x14ac:dyDescent="0.35">
      <c r="B551" s="5" t="s">
        <v>1</v>
      </c>
      <c r="C551" s="5">
        <v>93358</v>
      </c>
      <c r="D551" s="2" t="s">
        <v>44</v>
      </c>
      <c r="E551" s="5" t="s">
        <v>77</v>
      </c>
      <c r="F551" s="8">
        <v>101.59</v>
      </c>
      <c r="G551" s="8">
        <v>108.63</v>
      </c>
      <c r="H551" s="8">
        <v>1.09375</v>
      </c>
      <c r="I551" s="8">
        <v>92.88</v>
      </c>
      <c r="J551" s="8">
        <v>99.32</v>
      </c>
    </row>
    <row r="552" spans="2:10" ht="43.5" x14ac:dyDescent="0.35">
      <c r="B552" s="5" t="s">
        <v>1</v>
      </c>
      <c r="C552" s="5">
        <v>100324</v>
      </c>
      <c r="D552" s="2" t="s">
        <v>47</v>
      </c>
      <c r="E552" s="5" t="s">
        <v>77</v>
      </c>
      <c r="F552" s="8">
        <v>56.42</v>
      </c>
      <c r="G552" s="8">
        <v>57.13</v>
      </c>
      <c r="H552" s="8">
        <v>0.15625</v>
      </c>
      <c r="I552" s="8">
        <v>361.08</v>
      </c>
      <c r="J552" s="8">
        <v>365.62</v>
      </c>
    </row>
    <row r="553" spans="2:10" ht="29" x14ac:dyDescent="0.35">
      <c r="B553" s="5" t="s">
        <v>1</v>
      </c>
      <c r="C553" s="5">
        <v>92771</v>
      </c>
      <c r="D553" s="2" t="s">
        <v>157</v>
      </c>
      <c r="E553" s="5" t="s">
        <v>55</v>
      </c>
      <c r="F553" s="8">
        <v>685.13</v>
      </c>
      <c r="G553" s="8">
        <v>690.53</v>
      </c>
      <c r="H553" s="8">
        <v>67.5</v>
      </c>
      <c r="I553" s="8">
        <v>10.15</v>
      </c>
      <c r="J553" s="8">
        <v>10.23</v>
      </c>
    </row>
    <row r="554" spans="2:10" ht="29" x14ac:dyDescent="0.35">
      <c r="B554" s="5" t="s">
        <v>1</v>
      </c>
      <c r="C554" s="5">
        <v>96530</v>
      </c>
      <c r="D554" s="2" t="s">
        <v>2218</v>
      </c>
      <c r="E554" s="5" t="s">
        <v>27</v>
      </c>
      <c r="F554" s="8">
        <v>519.09</v>
      </c>
      <c r="G554" s="8">
        <v>532.44000000000005</v>
      </c>
      <c r="H554" s="8">
        <v>3</v>
      </c>
      <c r="I554" s="8">
        <v>173.03</v>
      </c>
      <c r="J554" s="8">
        <v>177.48</v>
      </c>
    </row>
    <row r="555" spans="2:10" ht="43.5" x14ac:dyDescent="0.35">
      <c r="B555" s="5" t="s">
        <v>1</v>
      </c>
      <c r="C555" s="5">
        <v>102481</v>
      </c>
      <c r="D555" s="2" t="s">
        <v>2219</v>
      </c>
      <c r="E555" s="5" t="s">
        <v>77</v>
      </c>
      <c r="F555" s="8">
        <v>639.41</v>
      </c>
      <c r="G555" s="8">
        <v>644.9</v>
      </c>
      <c r="H555" s="8">
        <v>0.9375</v>
      </c>
      <c r="I555" s="8">
        <v>682.04</v>
      </c>
      <c r="J555" s="8">
        <v>687.89</v>
      </c>
    </row>
    <row r="556" spans="2:10" ht="29" x14ac:dyDescent="0.35">
      <c r="B556" s="5" t="s">
        <v>2220</v>
      </c>
      <c r="C556" s="5" t="s">
        <v>2221</v>
      </c>
      <c r="D556" s="2" t="s">
        <v>2222</v>
      </c>
      <c r="E556" s="5" t="s">
        <v>1971</v>
      </c>
      <c r="F556" s="8">
        <v>420.65</v>
      </c>
      <c r="G556" s="8">
        <v>420.65</v>
      </c>
      <c r="H556" s="8">
        <v>1.3</v>
      </c>
      <c r="I556" s="8">
        <v>323.57920000000001</v>
      </c>
      <c r="J556" s="8">
        <v>323.57920000000001</v>
      </c>
    </row>
    <row r="557" spans="2:10" x14ac:dyDescent="0.35">
      <c r="B557" s="5" t="s">
        <v>2220</v>
      </c>
      <c r="C557" s="5" t="s">
        <v>2223</v>
      </c>
      <c r="D557" s="2" t="s">
        <v>2224</v>
      </c>
      <c r="E557" s="5" t="s">
        <v>2086</v>
      </c>
      <c r="F557" s="8">
        <v>29470.27</v>
      </c>
      <c r="G557" s="8">
        <v>29470.27</v>
      </c>
      <c r="H557" s="8">
        <v>1</v>
      </c>
      <c r="I557" s="8">
        <v>29470.2732</v>
      </c>
      <c r="J557" s="8">
        <v>29470.2732</v>
      </c>
    </row>
    <row r="558" spans="2:10" x14ac:dyDescent="0.35">
      <c r="B558" s="34"/>
      <c r="C558" s="35"/>
      <c r="D558" s="36"/>
      <c r="E558" s="35"/>
      <c r="F558" s="37"/>
      <c r="G558" s="37"/>
      <c r="H558" s="37"/>
      <c r="I558" s="37"/>
      <c r="J558" s="38"/>
    </row>
    <row r="559" spans="2:10" ht="29" x14ac:dyDescent="0.35">
      <c r="B559" s="31" t="s">
        <v>11</v>
      </c>
      <c r="C559" s="31" t="s">
        <v>775</v>
      </c>
      <c r="D559" s="32" t="s">
        <v>776</v>
      </c>
      <c r="E559" s="31" t="s">
        <v>13</v>
      </c>
      <c r="F559" s="33">
        <v>389.13</v>
      </c>
      <c r="G559" s="33">
        <v>394</v>
      </c>
      <c r="H559" s="33"/>
      <c r="I559" s="33">
        <v>389.13</v>
      </c>
      <c r="J559" s="33">
        <v>394</v>
      </c>
    </row>
    <row r="560" spans="2:10" x14ac:dyDescent="0.35">
      <c r="B560" s="5" t="s">
        <v>1</v>
      </c>
      <c r="C560" s="5">
        <v>88267</v>
      </c>
      <c r="D560" s="2" t="s">
        <v>1988</v>
      </c>
      <c r="E560" s="5" t="s">
        <v>1971</v>
      </c>
      <c r="F560" s="8">
        <v>34.75</v>
      </c>
      <c r="G560" s="8">
        <v>37.51</v>
      </c>
      <c r="H560" s="8">
        <v>1.25</v>
      </c>
      <c r="I560" s="8">
        <v>27.8</v>
      </c>
      <c r="J560" s="8">
        <v>30.01</v>
      </c>
    </row>
    <row r="561" spans="2:10" ht="29" x14ac:dyDescent="0.35">
      <c r="B561" s="5" t="s">
        <v>1</v>
      </c>
      <c r="C561" s="5">
        <v>88248</v>
      </c>
      <c r="D561" s="2" t="s">
        <v>1986</v>
      </c>
      <c r="E561" s="5" t="s">
        <v>1971</v>
      </c>
      <c r="F561" s="8">
        <v>29.23</v>
      </c>
      <c r="G561" s="8">
        <v>31.34</v>
      </c>
      <c r="H561" s="8">
        <v>1.25</v>
      </c>
      <c r="I561" s="8">
        <v>23.38</v>
      </c>
      <c r="J561" s="8">
        <v>25.07</v>
      </c>
    </row>
    <row r="562" spans="2:10" x14ac:dyDescent="0.35">
      <c r="B562" s="5" t="s">
        <v>1974</v>
      </c>
      <c r="C562" s="5" t="s">
        <v>2166</v>
      </c>
      <c r="D562" s="2" t="s">
        <v>2167</v>
      </c>
      <c r="E562" s="5" t="s">
        <v>37</v>
      </c>
      <c r="F562" s="8">
        <v>0.17</v>
      </c>
      <c r="G562" s="8">
        <v>0.17</v>
      </c>
      <c r="H562" s="8">
        <v>0.96</v>
      </c>
      <c r="I562" s="8">
        <v>0.18</v>
      </c>
      <c r="J562" s="8">
        <v>0.18</v>
      </c>
    </row>
    <row r="563" spans="2:10" x14ac:dyDescent="0.35">
      <c r="B563" s="5" t="s">
        <v>1974</v>
      </c>
      <c r="C563" s="5" t="s">
        <v>2225</v>
      </c>
      <c r="D563" s="2" t="s">
        <v>2226</v>
      </c>
      <c r="E563" s="5" t="s">
        <v>13</v>
      </c>
      <c r="F563" s="8">
        <v>324.98</v>
      </c>
      <c r="G563" s="8">
        <v>324.98</v>
      </c>
      <c r="H563" s="8">
        <v>1</v>
      </c>
      <c r="I563" s="8">
        <v>324.98</v>
      </c>
      <c r="J563" s="8">
        <v>324.98</v>
      </c>
    </row>
    <row r="564" spans="2:10" x14ac:dyDescent="0.35">
      <c r="B564" s="34"/>
      <c r="C564" s="35"/>
      <c r="D564" s="36"/>
      <c r="E564" s="35"/>
      <c r="F564" s="37"/>
      <c r="G564" s="37"/>
      <c r="H564" s="37"/>
      <c r="I564" s="37"/>
      <c r="J564" s="38"/>
    </row>
    <row r="565" spans="2:10" x14ac:dyDescent="0.35">
      <c r="B565" s="31" t="s">
        <v>11</v>
      </c>
      <c r="C565" s="31" t="s">
        <v>802</v>
      </c>
      <c r="D565" s="32" t="s">
        <v>803</v>
      </c>
      <c r="E565" s="31" t="s">
        <v>13</v>
      </c>
      <c r="F565" s="33">
        <v>4320.45</v>
      </c>
      <c r="G565" s="33">
        <v>4337.09</v>
      </c>
      <c r="H565" s="33"/>
      <c r="I565" s="33">
        <v>4320.45</v>
      </c>
      <c r="J565" s="33">
        <v>4337.09</v>
      </c>
    </row>
    <row r="566" spans="2:10" ht="29" x14ac:dyDescent="0.35">
      <c r="B566" s="5" t="s">
        <v>1</v>
      </c>
      <c r="C566" s="5">
        <v>88248</v>
      </c>
      <c r="D566" s="2" t="s">
        <v>1986</v>
      </c>
      <c r="E566" s="5" t="s">
        <v>1971</v>
      </c>
      <c r="F566" s="8">
        <v>122.98</v>
      </c>
      <c r="G566" s="8">
        <v>131.87</v>
      </c>
      <c r="H566" s="8">
        <v>5.26</v>
      </c>
      <c r="I566" s="8">
        <v>23.38</v>
      </c>
      <c r="J566" s="8">
        <v>25.07</v>
      </c>
    </row>
    <row r="567" spans="2:10" x14ac:dyDescent="0.35">
      <c r="B567" s="5" t="s">
        <v>1</v>
      </c>
      <c r="C567" s="5">
        <v>88267</v>
      </c>
      <c r="D567" s="2" t="s">
        <v>1988</v>
      </c>
      <c r="E567" s="5" t="s">
        <v>1971</v>
      </c>
      <c r="F567" s="8">
        <v>97.47</v>
      </c>
      <c r="G567" s="8">
        <v>105.22</v>
      </c>
      <c r="H567" s="8">
        <v>3.5059999999999998</v>
      </c>
      <c r="I567" s="8">
        <v>27.8</v>
      </c>
      <c r="J567" s="8">
        <v>30.01</v>
      </c>
    </row>
    <row r="568" spans="2:10" x14ac:dyDescent="0.35">
      <c r="B568" s="5" t="s">
        <v>2082</v>
      </c>
      <c r="C568" s="5">
        <v>6708003</v>
      </c>
      <c r="D568" s="2" t="s">
        <v>803</v>
      </c>
      <c r="E568" s="5" t="s">
        <v>13</v>
      </c>
      <c r="F568" s="8">
        <v>4100</v>
      </c>
      <c r="G568" s="8">
        <v>4100</v>
      </c>
      <c r="H568" s="8">
        <v>1</v>
      </c>
      <c r="I568" s="8">
        <v>4100</v>
      </c>
      <c r="J568" s="8">
        <v>4100</v>
      </c>
    </row>
    <row r="569" spans="2:10" x14ac:dyDescent="0.35">
      <c r="B569" s="34"/>
      <c r="C569" s="35"/>
      <c r="D569" s="36"/>
      <c r="E569" s="35"/>
      <c r="F569" s="37"/>
      <c r="G569" s="37"/>
      <c r="H569" s="37"/>
      <c r="I569" s="37"/>
      <c r="J569" s="38"/>
    </row>
    <row r="570" spans="2:10" ht="43.5" x14ac:dyDescent="0.35">
      <c r="B570" s="31" t="s">
        <v>11</v>
      </c>
      <c r="C570" s="31" t="s">
        <v>805</v>
      </c>
      <c r="D570" s="32" t="s">
        <v>806</v>
      </c>
      <c r="E570" s="31" t="s">
        <v>807</v>
      </c>
      <c r="F570" s="33">
        <v>7019.71</v>
      </c>
      <c r="G570" s="33">
        <v>7026.15</v>
      </c>
      <c r="H570" s="33"/>
      <c r="I570" s="33">
        <v>7019.71</v>
      </c>
      <c r="J570" s="33">
        <v>7026.15</v>
      </c>
    </row>
    <row r="571" spans="2:10" x14ac:dyDescent="0.35">
      <c r="B571" s="5" t="s">
        <v>1</v>
      </c>
      <c r="C571" s="5">
        <v>88267</v>
      </c>
      <c r="D571" s="2" t="s">
        <v>1988</v>
      </c>
      <c r="E571" s="5" t="s">
        <v>1971</v>
      </c>
      <c r="F571" s="8">
        <v>27.8</v>
      </c>
      <c r="G571" s="8">
        <v>30.01</v>
      </c>
      <c r="H571" s="8">
        <v>1</v>
      </c>
      <c r="I571" s="8">
        <v>27.8</v>
      </c>
      <c r="J571" s="8">
        <v>30.01</v>
      </c>
    </row>
    <row r="572" spans="2:10" ht="29" x14ac:dyDescent="0.35">
      <c r="B572" s="5" t="s">
        <v>1</v>
      </c>
      <c r="C572" s="5">
        <v>88248</v>
      </c>
      <c r="D572" s="2" t="s">
        <v>1986</v>
      </c>
      <c r="E572" s="5" t="s">
        <v>1971</v>
      </c>
      <c r="F572" s="8">
        <v>58.45</v>
      </c>
      <c r="G572" s="8">
        <v>62.68</v>
      </c>
      <c r="H572" s="8">
        <v>2.5</v>
      </c>
      <c r="I572" s="8">
        <v>23.38</v>
      </c>
      <c r="J572" s="8">
        <v>25.07</v>
      </c>
    </row>
    <row r="573" spans="2:10" ht="43.5" x14ac:dyDescent="0.35">
      <c r="B573" s="5" t="s">
        <v>1974</v>
      </c>
      <c r="C573" s="5" t="s">
        <v>2227</v>
      </c>
      <c r="D573" s="2" t="s">
        <v>2228</v>
      </c>
      <c r="E573" s="5" t="s">
        <v>13</v>
      </c>
      <c r="F573" s="8">
        <v>6933.46</v>
      </c>
      <c r="G573" s="8">
        <v>6933.46</v>
      </c>
      <c r="H573" s="8">
        <v>1</v>
      </c>
      <c r="I573" s="8">
        <v>6933.46</v>
      </c>
      <c r="J573" s="8">
        <v>6933.46</v>
      </c>
    </row>
    <row r="574" spans="2:10" x14ac:dyDescent="0.35">
      <c r="B574" s="34"/>
      <c r="C574" s="35"/>
      <c r="D574" s="36"/>
      <c r="E574" s="35"/>
      <c r="F574" s="37"/>
      <c r="G574" s="37"/>
      <c r="H574" s="37"/>
      <c r="I574" s="37"/>
      <c r="J574" s="38"/>
    </row>
    <row r="575" spans="2:10" x14ac:dyDescent="0.35">
      <c r="B575" s="31" t="s">
        <v>11</v>
      </c>
      <c r="C575" s="31" t="s">
        <v>835</v>
      </c>
      <c r="D575" s="32" t="s">
        <v>836</v>
      </c>
      <c r="E575" s="31" t="s">
        <v>13</v>
      </c>
      <c r="F575" s="33">
        <v>215.85</v>
      </c>
      <c r="G575" s="33">
        <v>218.98</v>
      </c>
      <c r="H575" s="33"/>
      <c r="I575" s="33">
        <v>215.85</v>
      </c>
      <c r="J575" s="33">
        <v>218.98</v>
      </c>
    </row>
    <row r="576" spans="2:10" ht="29" x14ac:dyDescent="0.35">
      <c r="B576" s="5" t="s">
        <v>1</v>
      </c>
      <c r="C576" s="5">
        <v>88248</v>
      </c>
      <c r="D576" s="2" t="s">
        <v>1986</v>
      </c>
      <c r="E576" s="5" t="s">
        <v>1971</v>
      </c>
      <c r="F576" s="8">
        <v>23.38</v>
      </c>
      <c r="G576" s="8">
        <v>25.07</v>
      </c>
      <c r="H576" s="8">
        <v>1</v>
      </c>
      <c r="I576" s="8">
        <v>23.38</v>
      </c>
      <c r="J576" s="8">
        <v>25.07</v>
      </c>
    </row>
    <row r="577" spans="2:10" x14ac:dyDescent="0.35">
      <c r="B577" s="5" t="s">
        <v>1</v>
      </c>
      <c r="C577" s="5">
        <v>88267</v>
      </c>
      <c r="D577" s="2" t="s">
        <v>1988</v>
      </c>
      <c r="E577" s="5" t="s">
        <v>1971</v>
      </c>
      <c r="F577" s="8">
        <v>18.07</v>
      </c>
      <c r="G577" s="8">
        <v>19.510000000000002</v>
      </c>
      <c r="H577" s="8">
        <v>0.65</v>
      </c>
      <c r="I577" s="8">
        <v>27.8</v>
      </c>
      <c r="J577" s="8">
        <v>30.01</v>
      </c>
    </row>
    <row r="578" spans="2:10" x14ac:dyDescent="0.35">
      <c r="B578" s="5" t="s">
        <v>2076</v>
      </c>
      <c r="C578" s="5" t="s">
        <v>2229</v>
      </c>
      <c r="D578" s="2" t="s">
        <v>2230</v>
      </c>
      <c r="E578" s="5" t="s">
        <v>13</v>
      </c>
      <c r="F578" s="8">
        <v>174.3</v>
      </c>
      <c r="G578" s="8">
        <v>174.3</v>
      </c>
      <c r="H578" s="8">
        <v>1</v>
      </c>
      <c r="I578" s="8">
        <v>174.3</v>
      </c>
      <c r="J578" s="8">
        <v>174.3</v>
      </c>
    </row>
    <row r="579" spans="2:10" x14ac:dyDescent="0.35">
      <c r="B579" s="5" t="s">
        <v>2076</v>
      </c>
      <c r="C579" s="5" t="s">
        <v>2231</v>
      </c>
      <c r="D579" s="2" t="s">
        <v>2232</v>
      </c>
      <c r="E579" s="5" t="s">
        <v>37</v>
      </c>
      <c r="F579" s="8">
        <v>0.1</v>
      </c>
      <c r="G579" s="8">
        <v>0.1</v>
      </c>
      <c r="H579" s="8">
        <v>0.28000000000000003</v>
      </c>
      <c r="I579" s="8">
        <v>0.36</v>
      </c>
      <c r="J579" s="8">
        <v>0.36</v>
      </c>
    </row>
    <row r="580" spans="2:10" x14ac:dyDescent="0.35">
      <c r="B580" s="34"/>
      <c r="C580" s="35"/>
      <c r="D580" s="36"/>
      <c r="E580" s="35"/>
      <c r="F580" s="37"/>
      <c r="G580" s="37"/>
      <c r="H580" s="37"/>
      <c r="I580" s="37"/>
      <c r="J580" s="38"/>
    </row>
    <row r="581" spans="2:10" x14ac:dyDescent="0.35">
      <c r="B581" s="31" t="s">
        <v>11</v>
      </c>
      <c r="C581" s="31" t="s">
        <v>881</v>
      </c>
      <c r="D581" s="32" t="s">
        <v>882</v>
      </c>
      <c r="E581" s="31" t="s">
        <v>13</v>
      </c>
      <c r="F581" s="33">
        <v>68.83</v>
      </c>
      <c r="G581" s="33">
        <v>72.819999999999993</v>
      </c>
      <c r="H581" s="33"/>
      <c r="I581" s="33">
        <v>68.83</v>
      </c>
      <c r="J581" s="33">
        <v>72.819999999999993</v>
      </c>
    </row>
    <row r="582" spans="2:10" x14ac:dyDescent="0.35">
      <c r="B582" s="5" t="s">
        <v>1</v>
      </c>
      <c r="C582" s="5">
        <v>88267</v>
      </c>
      <c r="D582" s="2" t="s">
        <v>1988</v>
      </c>
      <c r="E582" s="5" t="s">
        <v>1971</v>
      </c>
      <c r="F582" s="8">
        <v>28.38</v>
      </c>
      <c r="G582" s="8">
        <v>30.64</v>
      </c>
      <c r="H582" s="8">
        <v>1.0209999999999999</v>
      </c>
      <c r="I582" s="8">
        <v>27.8</v>
      </c>
      <c r="J582" s="8">
        <v>30.01</v>
      </c>
    </row>
    <row r="583" spans="2:10" ht="29" x14ac:dyDescent="0.35">
      <c r="B583" s="5" t="s">
        <v>1</v>
      </c>
      <c r="C583" s="5">
        <v>88248</v>
      </c>
      <c r="D583" s="2" t="s">
        <v>1986</v>
      </c>
      <c r="E583" s="5" t="s">
        <v>1971</v>
      </c>
      <c r="F583" s="8">
        <v>23.87</v>
      </c>
      <c r="G583" s="8">
        <v>25.6</v>
      </c>
      <c r="H583" s="8">
        <v>1.0209999999999999</v>
      </c>
      <c r="I583" s="8">
        <v>23.38</v>
      </c>
      <c r="J583" s="8">
        <v>25.07</v>
      </c>
    </row>
    <row r="584" spans="2:10" x14ac:dyDescent="0.35">
      <c r="B584" s="5" t="s">
        <v>2019</v>
      </c>
      <c r="C584" s="5">
        <v>386</v>
      </c>
      <c r="D584" s="2" t="s">
        <v>2171</v>
      </c>
      <c r="E584" s="5" t="s">
        <v>13</v>
      </c>
      <c r="F584" s="8">
        <v>2.13</v>
      </c>
      <c r="G584" s="8">
        <v>2.13</v>
      </c>
      <c r="H584" s="8">
        <v>0.08</v>
      </c>
      <c r="I584" s="8">
        <v>26.59</v>
      </c>
      <c r="J584" s="8">
        <v>26.59</v>
      </c>
    </row>
    <row r="585" spans="2:10" x14ac:dyDescent="0.35">
      <c r="B585" s="5" t="s">
        <v>2019</v>
      </c>
      <c r="C585" s="5">
        <v>2644</v>
      </c>
      <c r="D585" s="2" t="s">
        <v>2233</v>
      </c>
      <c r="E585" s="5" t="s">
        <v>13</v>
      </c>
      <c r="F585" s="8">
        <v>9.49</v>
      </c>
      <c r="G585" s="8">
        <v>9.49</v>
      </c>
      <c r="H585" s="8">
        <v>1</v>
      </c>
      <c r="I585" s="8">
        <v>9.49</v>
      </c>
      <c r="J585" s="8">
        <v>9.49</v>
      </c>
    </row>
    <row r="586" spans="2:10" x14ac:dyDescent="0.35">
      <c r="B586" s="5" t="s">
        <v>1999</v>
      </c>
      <c r="C586" s="5">
        <v>119</v>
      </c>
      <c r="D586" s="2" t="s">
        <v>2214</v>
      </c>
      <c r="E586" s="5" t="s">
        <v>13</v>
      </c>
      <c r="F586" s="8">
        <v>4.96</v>
      </c>
      <c r="G586" s="8">
        <v>4.96</v>
      </c>
      <c r="H586" s="8">
        <v>0.56000000000000005</v>
      </c>
      <c r="I586" s="8">
        <v>8.86</v>
      </c>
      <c r="J586" s="8">
        <v>8.86</v>
      </c>
    </row>
    <row r="587" spans="2:10" x14ac:dyDescent="0.35">
      <c r="B587" s="34"/>
      <c r="C587" s="35"/>
      <c r="D587" s="36"/>
      <c r="E587" s="35"/>
      <c r="F587" s="37"/>
      <c r="G587" s="37"/>
      <c r="H587" s="37"/>
      <c r="I587" s="37"/>
      <c r="J587" s="38"/>
    </row>
    <row r="588" spans="2:10" ht="29" x14ac:dyDescent="0.35">
      <c r="B588" s="31" t="s">
        <v>11</v>
      </c>
      <c r="C588" s="31" t="s">
        <v>887</v>
      </c>
      <c r="D588" s="32" t="s">
        <v>888</v>
      </c>
      <c r="E588" s="31" t="s">
        <v>37</v>
      </c>
      <c r="F588" s="33">
        <v>113.53</v>
      </c>
      <c r="G588" s="33">
        <v>117.82</v>
      </c>
      <c r="H588" s="33"/>
      <c r="I588" s="33">
        <v>113.53</v>
      </c>
      <c r="J588" s="33">
        <v>117.82</v>
      </c>
    </row>
    <row r="589" spans="2:10" x14ac:dyDescent="0.35">
      <c r="B589" s="5" t="s">
        <v>1</v>
      </c>
      <c r="C589" s="5">
        <v>88267</v>
      </c>
      <c r="D589" s="2" t="s">
        <v>1988</v>
      </c>
      <c r="E589" s="5" t="s">
        <v>1971</v>
      </c>
      <c r="F589" s="8">
        <v>30.58</v>
      </c>
      <c r="G589" s="8">
        <v>33.01</v>
      </c>
      <c r="H589" s="8">
        <v>1.1000000000000001</v>
      </c>
      <c r="I589" s="8">
        <v>27.8</v>
      </c>
      <c r="J589" s="8">
        <v>30.01</v>
      </c>
    </row>
    <row r="590" spans="2:10" ht="29" x14ac:dyDescent="0.35">
      <c r="B590" s="5" t="s">
        <v>1</v>
      </c>
      <c r="C590" s="5">
        <v>88248</v>
      </c>
      <c r="D590" s="2" t="s">
        <v>1986</v>
      </c>
      <c r="E590" s="5" t="s">
        <v>1971</v>
      </c>
      <c r="F590" s="8">
        <v>25.72</v>
      </c>
      <c r="G590" s="8">
        <v>27.58</v>
      </c>
      <c r="H590" s="8">
        <v>1.1000000000000001</v>
      </c>
      <c r="I590" s="8">
        <v>23.38</v>
      </c>
      <c r="J590" s="8">
        <v>25.07</v>
      </c>
    </row>
    <row r="591" spans="2:10" x14ac:dyDescent="0.35">
      <c r="B591" s="5" t="s">
        <v>1974</v>
      </c>
      <c r="C591" s="5" t="s">
        <v>2234</v>
      </c>
      <c r="D591" s="2" t="s">
        <v>2235</v>
      </c>
      <c r="E591" s="5" t="s">
        <v>37</v>
      </c>
      <c r="F591" s="8">
        <v>49.3</v>
      </c>
      <c r="G591" s="8">
        <v>49.3</v>
      </c>
      <c r="H591" s="8">
        <v>1.3</v>
      </c>
      <c r="I591" s="8">
        <v>37.92</v>
      </c>
      <c r="J591" s="8">
        <v>37.92</v>
      </c>
    </row>
    <row r="592" spans="2:10" x14ac:dyDescent="0.35">
      <c r="B592" s="5" t="s">
        <v>1974</v>
      </c>
      <c r="C592" s="5" t="s">
        <v>2236</v>
      </c>
      <c r="D592" s="2" t="s">
        <v>2237</v>
      </c>
      <c r="E592" s="5" t="s">
        <v>2114</v>
      </c>
      <c r="F592" s="8">
        <v>2.1800000000000002</v>
      </c>
      <c r="G592" s="8">
        <v>2.1800000000000002</v>
      </c>
      <c r="H592" s="8">
        <v>4.5999999999999999E-2</v>
      </c>
      <c r="I592" s="8">
        <v>47.48</v>
      </c>
      <c r="J592" s="8">
        <v>47.48</v>
      </c>
    </row>
    <row r="593" spans="2:10" x14ac:dyDescent="0.35">
      <c r="B593" s="5" t="s">
        <v>1999</v>
      </c>
      <c r="C593" s="5">
        <v>299</v>
      </c>
      <c r="D593" s="2" t="s">
        <v>2238</v>
      </c>
      <c r="E593" s="5" t="s">
        <v>13</v>
      </c>
      <c r="F593" s="8">
        <v>5.34</v>
      </c>
      <c r="G593" s="8">
        <v>5.34</v>
      </c>
      <c r="H593" s="8">
        <v>1</v>
      </c>
      <c r="I593" s="8">
        <v>5.34</v>
      </c>
      <c r="J593" s="8">
        <v>5.34</v>
      </c>
    </row>
    <row r="594" spans="2:10" x14ac:dyDescent="0.35">
      <c r="B594" s="5" t="s">
        <v>1974</v>
      </c>
      <c r="C594" s="5" t="s">
        <v>2239</v>
      </c>
      <c r="D594" s="2" t="s">
        <v>2240</v>
      </c>
      <c r="E594" s="5" t="s">
        <v>55</v>
      </c>
      <c r="F594" s="8">
        <v>0.41</v>
      </c>
      <c r="G594" s="8">
        <v>0.41</v>
      </c>
      <c r="H594" s="8">
        <v>2.3E-2</v>
      </c>
      <c r="I594" s="8">
        <v>17.940000000000001</v>
      </c>
      <c r="J594" s="8">
        <v>17.940000000000001</v>
      </c>
    </row>
    <row r="595" spans="2:10" x14ac:dyDescent="0.35">
      <c r="B595" s="34"/>
      <c r="C595" s="35"/>
      <c r="D595" s="36"/>
      <c r="E595" s="35"/>
      <c r="F595" s="37"/>
      <c r="G595" s="37"/>
      <c r="H595" s="37"/>
      <c r="I595" s="37"/>
      <c r="J595" s="38"/>
    </row>
    <row r="596" spans="2:10" ht="29" x14ac:dyDescent="0.35">
      <c r="B596" s="31" t="s">
        <v>11</v>
      </c>
      <c r="C596" s="31" t="s">
        <v>890</v>
      </c>
      <c r="D596" s="32" t="s">
        <v>891</v>
      </c>
      <c r="E596" s="31" t="s">
        <v>37</v>
      </c>
      <c r="F596" s="33">
        <v>164.67000000000002</v>
      </c>
      <c r="G596" s="33">
        <v>168.96</v>
      </c>
      <c r="H596" s="33"/>
      <c r="I596" s="33">
        <v>164.67000000000002</v>
      </c>
      <c r="J596" s="33">
        <v>168.96</v>
      </c>
    </row>
    <row r="597" spans="2:10" x14ac:dyDescent="0.35">
      <c r="B597" s="5" t="s">
        <v>1</v>
      </c>
      <c r="C597" s="5">
        <v>88267</v>
      </c>
      <c r="D597" s="2" t="s">
        <v>1988</v>
      </c>
      <c r="E597" s="5" t="s">
        <v>1971</v>
      </c>
      <c r="F597" s="8">
        <v>30.58</v>
      </c>
      <c r="G597" s="8">
        <v>33.01</v>
      </c>
      <c r="H597" s="8">
        <v>1.1000000000000001</v>
      </c>
      <c r="I597" s="8">
        <v>27.8</v>
      </c>
      <c r="J597" s="8">
        <v>30.01</v>
      </c>
    </row>
    <row r="598" spans="2:10" ht="29" x14ac:dyDescent="0.35">
      <c r="B598" s="5" t="s">
        <v>1</v>
      </c>
      <c r="C598" s="5">
        <v>88248</v>
      </c>
      <c r="D598" s="2" t="s">
        <v>1986</v>
      </c>
      <c r="E598" s="5" t="s">
        <v>1971</v>
      </c>
      <c r="F598" s="8">
        <v>25.72</v>
      </c>
      <c r="G598" s="8">
        <v>27.58</v>
      </c>
      <c r="H598" s="8">
        <v>1.1000000000000001</v>
      </c>
      <c r="I598" s="8">
        <v>23.38</v>
      </c>
      <c r="J598" s="8">
        <v>25.07</v>
      </c>
    </row>
    <row r="599" spans="2:10" x14ac:dyDescent="0.35">
      <c r="B599" s="5" t="s">
        <v>1974</v>
      </c>
      <c r="C599" s="5" t="s">
        <v>2241</v>
      </c>
      <c r="D599" s="2" t="s">
        <v>2242</v>
      </c>
      <c r="E599" s="5" t="s">
        <v>37</v>
      </c>
      <c r="F599" s="8">
        <v>87.31</v>
      </c>
      <c r="G599" s="8">
        <v>87.31</v>
      </c>
      <c r="H599" s="8">
        <v>1.3</v>
      </c>
      <c r="I599" s="8">
        <v>67.16</v>
      </c>
      <c r="J599" s="8">
        <v>67.16</v>
      </c>
    </row>
    <row r="600" spans="2:10" x14ac:dyDescent="0.35">
      <c r="B600" s="5" t="s">
        <v>1999</v>
      </c>
      <c r="C600" s="5">
        <v>300</v>
      </c>
      <c r="D600" s="2" t="s">
        <v>2243</v>
      </c>
      <c r="E600" s="5" t="s">
        <v>13</v>
      </c>
      <c r="F600" s="8">
        <v>18.47</v>
      </c>
      <c r="G600" s="8">
        <v>18.47</v>
      </c>
      <c r="H600" s="8">
        <v>1</v>
      </c>
      <c r="I600" s="8">
        <v>18.47</v>
      </c>
      <c r="J600" s="8">
        <v>18.47</v>
      </c>
    </row>
    <row r="601" spans="2:10" x14ac:dyDescent="0.35">
      <c r="B601" s="5" t="s">
        <v>1974</v>
      </c>
      <c r="C601" s="5" t="s">
        <v>2239</v>
      </c>
      <c r="D601" s="2" t="s">
        <v>2240</v>
      </c>
      <c r="E601" s="5" t="s">
        <v>55</v>
      </c>
      <c r="F601" s="8">
        <v>0.41</v>
      </c>
      <c r="G601" s="8">
        <v>0.41</v>
      </c>
      <c r="H601" s="8">
        <v>2.3E-2</v>
      </c>
      <c r="I601" s="8">
        <v>17.940000000000001</v>
      </c>
      <c r="J601" s="8">
        <v>17.940000000000001</v>
      </c>
    </row>
    <row r="602" spans="2:10" x14ac:dyDescent="0.35">
      <c r="B602" s="5" t="s">
        <v>1974</v>
      </c>
      <c r="C602" s="5" t="s">
        <v>2236</v>
      </c>
      <c r="D602" s="2" t="s">
        <v>2237</v>
      </c>
      <c r="E602" s="5" t="s">
        <v>2114</v>
      </c>
      <c r="F602" s="8">
        <v>2.1800000000000002</v>
      </c>
      <c r="G602" s="8">
        <v>2.1800000000000002</v>
      </c>
      <c r="H602" s="8">
        <v>4.5999999999999999E-2</v>
      </c>
      <c r="I602" s="8">
        <v>47.48</v>
      </c>
      <c r="J602" s="8">
        <v>47.48</v>
      </c>
    </row>
    <row r="603" spans="2:10" x14ac:dyDescent="0.35">
      <c r="B603" s="34"/>
      <c r="C603" s="35"/>
      <c r="D603" s="36"/>
      <c r="E603" s="35"/>
      <c r="F603" s="37"/>
      <c r="G603" s="37"/>
      <c r="H603" s="37"/>
      <c r="I603" s="37"/>
      <c r="J603" s="38"/>
    </row>
    <row r="604" spans="2:10" ht="29" x14ac:dyDescent="0.35">
      <c r="B604" s="31" t="s">
        <v>11</v>
      </c>
      <c r="C604" s="31" t="s">
        <v>893</v>
      </c>
      <c r="D604" s="32" t="s">
        <v>894</v>
      </c>
      <c r="E604" s="31" t="s">
        <v>37</v>
      </c>
      <c r="F604" s="33">
        <v>56.819999999999993</v>
      </c>
      <c r="G604" s="33">
        <v>59.16</v>
      </c>
      <c r="H604" s="33"/>
      <c r="I604" s="33">
        <v>56.819999999999993</v>
      </c>
      <c r="J604" s="33">
        <v>59.16</v>
      </c>
    </row>
    <row r="605" spans="2:10" ht="29" x14ac:dyDescent="0.35">
      <c r="B605" s="5" t="s">
        <v>1</v>
      </c>
      <c r="C605" s="5">
        <v>88248</v>
      </c>
      <c r="D605" s="2" t="s">
        <v>1986</v>
      </c>
      <c r="E605" s="5" t="s">
        <v>1971</v>
      </c>
      <c r="F605" s="8">
        <v>14.03</v>
      </c>
      <c r="G605" s="8">
        <v>15.04</v>
      </c>
      <c r="H605" s="8">
        <v>0.6</v>
      </c>
      <c r="I605" s="8">
        <v>23.38</v>
      </c>
      <c r="J605" s="8">
        <v>25.07</v>
      </c>
    </row>
    <row r="606" spans="2:10" x14ac:dyDescent="0.35">
      <c r="B606" s="5" t="s">
        <v>1</v>
      </c>
      <c r="C606" s="5">
        <v>88267</v>
      </c>
      <c r="D606" s="2" t="s">
        <v>1988</v>
      </c>
      <c r="E606" s="5" t="s">
        <v>1971</v>
      </c>
      <c r="F606" s="8">
        <v>16.68</v>
      </c>
      <c r="G606" s="8">
        <v>18.010000000000002</v>
      </c>
      <c r="H606" s="8">
        <v>0.6</v>
      </c>
      <c r="I606" s="8">
        <v>27.8</v>
      </c>
      <c r="J606" s="8">
        <v>30.01</v>
      </c>
    </row>
    <row r="607" spans="2:10" x14ac:dyDescent="0.35">
      <c r="B607" s="5" t="s">
        <v>1999</v>
      </c>
      <c r="C607" s="5">
        <v>20085</v>
      </c>
      <c r="D607" s="2" t="s">
        <v>2244</v>
      </c>
      <c r="E607" s="5" t="s">
        <v>13</v>
      </c>
      <c r="F607" s="8">
        <v>3.37</v>
      </c>
      <c r="G607" s="8">
        <v>3.37</v>
      </c>
      <c r="H607" s="8">
        <v>1</v>
      </c>
      <c r="I607" s="8">
        <v>3.37</v>
      </c>
      <c r="J607" s="8">
        <v>3.37</v>
      </c>
    </row>
    <row r="608" spans="2:10" x14ac:dyDescent="0.35">
      <c r="B608" s="5" t="s">
        <v>1974</v>
      </c>
      <c r="C608" s="5" t="s">
        <v>2245</v>
      </c>
      <c r="D608" s="2" t="s">
        <v>2246</v>
      </c>
      <c r="E608" s="5" t="s">
        <v>37</v>
      </c>
      <c r="F608" s="8">
        <v>20.38</v>
      </c>
      <c r="G608" s="8">
        <v>20.38</v>
      </c>
      <c r="H608" s="8">
        <v>1.4</v>
      </c>
      <c r="I608" s="8">
        <v>14.56</v>
      </c>
      <c r="J608" s="8">
        <v>14.56</v>
      </c>
    </row>
    <row r="609" spans="2:10" x14ac:dyDescent="0.35">
      <c r="B609" s="5" t="s">
        <v>1974</v>
      </c>
      <c r="C609" s="5" t="s">
        <v>2236</v>
      </c>
      <c r="D609" s="2" t="s">
        <v>2237</v>
      </c>
      <c r="E609" s="5" t="s">
        <v>2114</v>
      </c>
      <c r="F609" s="8">
        <v>2.1800000000000002</v>
      </c>
      <c r="G609" s="8">
        <v>2.1800000000000002</v>
      </c>
      <c r="H609" s="8">
        <v>4.5999999999999999E-2</v>
      </c>
      <c r="I609" s="8">
        <v>47.48</v>
      </c>
      <c r="J609" s="8">
        <v>47.48</v>
      </c>
    </row>
    <row r="610" spans="2:10" x14ac:dyDescent="0.35">
      <c r="B610" s="5" t="s">
        <v>1974</v>
      </c>
      <c r="C610" s="5" t="s">
        <v>2239</v>
      </c>
      <c r="D610" s="2" t="s">
        <v>2240</v>
      </c>
      <c r="E610" s="5" t="s">
        <v>55</v>
      </c>
      <c r="F610" s="8">
        <v>0.18</v>
      </c>
      <c r="G610" s="8">
        <v>0.18</v>
      </c>
      <c r="H610" s="8">
        <v>0.01</v>
      </c>
      <c r="I610" s="8">
        <v>17.940000000000001</v>
      </c>
      <c r="J610" s="8">
        <v>17.940000000000001</v>
      </c>
    </row>
    <row r="611" spans="2:10" x14ac:dyDescent="0.35">
      <c r="B611" s="34"/>
      <c r="C611" s="35"/>
      <c r="D611" s="36"/>
      <c r="E611" s="35"/>
      <c r="F611" s="37"/>
      <c r="G611" s="37"/>
      <c r="H611" s="37"/>
      <c r="I611" s="37"/>
      <c r="J611" s="38"/>
    </row>
    <row r="612" spans="2:10" ht="29" x14ac:dyDescent="0.35">
      <c r="B612" s="31" t="s">
        <v>11</v>
      </c>
      <c r="C612" s="31" t="s">
        <v>896</v>
      </c>
      <c r="D612" s="32" t="s">
        <v>897</v>
      </c>
      <c r="E612" s="31" t="s">
        <v>37</v>
      </c>
      <c r="F612" s="33">
        <v>103.99</v>
      </c>
      <c r="G612" s="33">
        <v>108.28</v>
      </c>
      <c r="H612" s="33"/>
      <c r="I612" s="33">
        <v>103.99</v>
      </c>
      <c r="J612" s="33">
        <v>108.28</v>
      </c>
    </row>
    <row r="613" spans="2:10" x14ac:dyDescent="0.35">
      <c r="B613" s="5" t="s">
        <v>1</v>
      </c>
      <c r="C613" s="5">
        <v>88267</v>
      </c>
      <c r="D613" s="2" t="s">
        <v>1988</v>
      </c>
      <c r="E613" s="5" t="s">
        <v>1971</v>
      </c>
      <c r="F613" s="8">
        <v>30.58</v>
      </c>
      <c r="G613" s="8">
        <v>33.01</v>
      </c>
      <c r="H613" s="8">
        <v>1.1000000000000001</v>
      </c>
      <c r="I613" s="8">
        <v>27.8</v>
      </c>
      <c r="J613" s="8">
        <v>30.01</v>
      </c>
    </row>
    <row r="614" spans="2:10" ht="29" x14ac:dyDescent="0.35">
      <c r="B614" s="5" t="s">
        <v>1</v>
      </c>
      <c r="C614" s="5">
        <v>88248</v>
      </c>
      <c r="D614" s="2" t="s">
        <v>1986</v>
      </c>
      <c r="E614" s="5" t="s">
        <v>1971</v>
      </c>
      <c r="F614" s="8">
        <v>25.72</v>
      </c>
      <c r="G614" s="8">
        <v>27.58</v>
      </c>
      <c r="H614" s="8">
        <v>1.1000000000000001</v>
      </c>
      <c r="I614" s="8">
        <v>23.38</v>
      </c>
      <c r="J614" s="8">
        <v>25.07</v>
      </c>
    </row>
    <row r="615" spans="2:10" x14ac:dyDescent="0.35">
      <c r="B615" s="5" t="s">
        <v>1999</v>
      </c>
      <c r="C615" s="5">
        <v>298</v>
      </c>
      <c r="D615" s="2" t="s">
        <v>2247</v>
      </c>
      <c r="E615" s="5" t="s">
        <v>13</v>
      </c>
      <c r="F615" s="8">
        <v>9.5500000000000007</v>
      </c>
      <c r="G615" s="8">
        <v>9.5500000000000007</v>
      </c>
      <c r="H615" s="8">
        <v>2.33</v>
      </c>
      <c r="I615" s="8">
        <v>4.0999999999999996</v>
      </c>
      <c r="J615" s="8">
        <v>4.0999999999999996</v>
      </c>
    </row>
    <row r="616" spans="2:10" x14ac:dyDescent="0.35">
      <c r="B616" s="5" t="s">
        <v>1974</v>
      </c>
      <c r="C616" s="5" t="s">
        <v>2236</v>
      </c>
      <c r="D616" s="2" t="s">
        <v>2237</v>
      </c>
      <c r="E616" s="5" t="s">
        <v>2114</v>
      </c>
      <c r="F616" s="8">
        <v>2.1800000000000002</v>
      </c>
      <c r="G616" s="8">
        <v>2.1800000000000002</v>
      </c>
      <c r="H616" s="8">
        <v>4.5999999999999999E-2</v>
      </c>
      <c r="I616" s="8">
        <v>47.48</v>
      </c>
      <c r="J616" s="8">
        <v>47.48</v>
      </c>
    </row>
    <row r="617" spans="2:10" x14ac:dyDescent="0.35">
      <c r="B617" s="5" t="s">
        <v>1974</v>
      </c>
      <c r="C617" s="5" t="s">
        <v>2248</v>
      </c>
      <c r="D617" s="2" t="s">
        <v>2249</v>
      </c>
      <c r="E617" s="5" t="s">
        <v>37</v>
      </c>
      <c r="F617" s="8">
        <v>35.549999999999997</v>
      </c>
      <c r="G617" s="8">
        <v>35.549999999999997</v>
      </c>
      <c r="H617" s="8">
        <v>1.4</v>
      </c>
      <c r="I617" s="8">
        <v>25.39</v>
      </c>
      <c r="J617" s="8">
        <v>25.39</v>
      </c>
    </row>
    <row r="618" spans="2:10" x14ac:dyDescent="0.35">
      <c r="B618" s="5" t="s">
        <v>1974</v>
      </c>
      <c r="C618" s="5" t="s">
        <v>2239</v>
      </c>
      <c r="D618" s="2" t="s">
        <v>2240</v>
      </c>
      <c r="E618" s="5" t="s">
        <v>55</v>
      </c>
      <c r="F618" s="8">
        <v>0.41</v>
      </c>
      <c r="G618" s="8">
        <v>0.41</v>
      </c>
      <c r="H618" s="8">
        <v>2.3E-2</v>
      </c>
      <c r="I618" s="8">
        <v>17.940000000000001</v>
      </c>
      <c r="J618" s="8">
        <v>17.940000000000001</v>
      </c>
    </row>
    <row r="619" spans="2:10" x14ac:dyDescent="0.35">
      <c r="B619" s="34"/>
      <c r="C619" s="35"/>
      <c r="D619" s="36"/>
      <c r="E619" s="35"/>
      <c r="F619" s="37"/>
      <c r="G619" s="37"/>
      <c r="H619" s="37"/>
      <c r="I619" s="37"/>
      <c r="J619" s="38"/>
    </row>
    <row r="620" spans="2:10" ht="29" x14ac:dyDescent="0.35">
      <c r="B620" s="31" t="s">
        <v>11</v>
      </c>
      <c r="C620" s="31" t="s">
        <v>899</v>
      </c>
      <c r="D620" s="32" t="s">
        <v>900</v>
      </c>
      <c r="E620" s="31" t="s">
        <v>37</v>
      </c>
      <c r="F620" s="33">
        <v>48.44</v>
      </c>
      <c r="G620" s="33">
        <v>50.399999999999991</v>
      </c>
      <c r="H620" s="33"/>
      <c r="I620" s="33">
        <v>48.44</v>
      </c>
      <c r="J620" s="33">
        <v>50.399999999999991</v>
      </c>
    </row>
    <row r="621" spans="2:10" ht="29" x14ac:dyDescent="0.35">
      <c r="B621" s="5" t="s">
        <v>1</v>
      </c>
      <c r="C621" s="5">
        <v>88248</v>
      </c>
      <c r="D621" s="2" t="s">
        <v>1986</v>
      </c>
      <c r="E621" s="5" t="s">
        <v>1971</v>
      </c>
      <c r="F621" s="8">
        <v>11.69</v>
      </c>
      <c r="G621" s="8">
        <v>12.54</v>
      </c>
      <c r="H621" s="8">
        <v>0.5</v>
      </c>
      <c r="I621" s="8">
        <v>23.38</v>
      </c>
      <c r="J621" s="8">
        <v>25.07</v>
      </c>
    </row>
    <row r="622" spans="2:10" x14ac:dyDescent="0.35">
      <c r="B622" s="5" t="s">
        <v>1</v>
      </c>
      <c r="C622" s="5">
        <v>88267</v>
      </c>
      <c r="D622" s="2" t="s">
        <v>1988</v>
      </c>
      <c r="E622" s="5" t="s">
        <v>1971</v>
      </c>
      <c r="F622" s="8">
        <v>13.9</v>
      </c>
      <c r="G622" s="8">
        <v>15.01</v>
      </c>
      <c r="H622" s="8">
        <v>0.5</v>
      </c>
      <c r="I622" s="8">
        <v>27.8</v>
      </c>
      <c r="J622" s="8">
        <v>30.01</v>
      </c>
    </row>
    <row r="623" spans="2:10" x14ac:dyDescent="0.35">
      <c r="B623" s="5" t="s">
        <v>1974</v>
      </c>
      <c r="C623" s="5" t="s">
        <v>2250</v>
      </c>
      <c r="D623" s="2" t="s">
        <v>2251</v>
      </c>
      <c r="E623" s="5" t="s">
        <v>55</v>
      </c>
      <c r="F623" s="8">
        <v>0.39</v>
      </c>
      <c r="G623" s="8">
        <v>0.39</v>
      </c>
      <c r="H623" s="8">
        <v>5.0000000000000001E-3</v>
      </c>
      <c r="I623" s="8">
        <v>77.53</v>
      </c>
      <c r="J623" s="8">
        <v>77.53</v>
      </c>
    </row>
    <row r="624" spans="2:10" x14ac:dyDescent="0.35">
      <c r="B624" s="5" t="s">
        <v>1999</v>
      </c>
      <c r="C624" s="5">
        <v>38383</v>
      </c>
      <c r="D624" s="2" t="s">
        <v>2128</v>
      </c>
      <c r="E624" s="5" t="s">
        <v>13</v>
      </c>
      <c r="F624" s="8">
        <v>0.14000000000000001</v>
      </c>
      <c r="G624" s="8">
        <v>0.14000000000000001</v>
      </c>
      <c r="H624" s="8">
        <v>7.0000000000000007E-2</v>
      </c>
      <c r="I624" s="8">
        <v>1.97</v>
      </c>
      <c r="J624" s="8">
        <v>1.97</v>
      </c>
    </row>
    <row r="625" spans="2:10" x14ac:dyDescent="0.35">
      <c r="B625" s="5" t="s">
        <v>1974</v>
      </c>
      <c r="C625" s="5" t="s">
        <v>2252</v>
      </c>
      <c r="D625" s="2" t="s">
        <v>2253</v>
      </c>
      <c r="E625" s="5" t="s">
        <v>37</v>
      </c>
      <c r="F625" s="8">
        <v>21.99</v>
      </c>
      <c r="G625" s="8">
        <v>21.99</v>
      </c>
      <c r="H625" s="8">
        <v>1.5</v>
      </c>
      <c r="I625" s="8">
        <v>14.66</v>
      </c>
      <c r="J625" s="8">
        <v>14.66</v>
      </c>
    </row>
    <row r="626" spans="2:10" x14ac:dyDescent="0.35">
      <c r="B626" s="5" t="s">
        <v>1974</v>
      </c>
      <c r="C626" s="5" t="s">
        <v>2236</v>
      </c>
      <c r="D626" s="2" t="s">
        <v>2237</v>
      </c>
      <c r="E626" s="5" t="s">
        <v>2114</v>
      </c>
      <c r="F626" s="8">
        <v>0.33</v>
      </c>
      <c r="G626" s="8">
        <v>0.33</v>
      </c>
      <c r="H626" s="8">
        <v>7.0000000000000001E-3</v>
      </c>
      <c r="I626" s="8">
        <v>47.48</v>
      </c>
      <c r="J626" s="8">
        <v>47.48</v>
      </c>
    </row>
    <row r="627" spans="2:10" x14ac:dyDescent="0.35">
      <c r="B627" s="34"/>
      <c r="C627" s="35"/>
      <c r="D627" s="36"/>
      <c r="E627" s="35"/>
      <c r="F627" s="37"/>
      <c r="G627" s="37"/>
      <c r="H627" s="37"/>
      <c r="I627" s="37"/>
      <c r="J627" s="38"/>
    </row>
    <row r="628" spans="2:10" ht="29" x14ac:dyDescent="0.35">
      <c r="B628" s="31" t="s">
        <v>11</v>
      </c>
      <c r="C628" s="31" t="s">
        <v>902</v>
      </c>
      <c r="D628" s="32" t="s">
        <v>903</v>
      </c>
      <c r="E628" s="31" t="s">
        <v>37</v>
      </c>
      <c r="F628" s="33">
        <v>45.769999999999996</v>
      </c>
      <c r="G628" s="33">
        <v>47.73</v>
      </c>
      <c r="H628" s="33"/>
      <c r="I628" s="33">
        <v>45.769999999999996</v>
      </c>
      <c r="J628" s="33">
        <v>47.73</v>
      </c>
    </row>
    <row r="629" spans="2:10" x14ac:dyDescent="0.35">
      <c r="B629" s="5" t="s">
        <v>1</v>
      </c>
      <c r="C629" s="5">
        <v>88267</v>
      </c>
      <c r="D629" s="2" t="s">
        <v>1988</v>
      </c>
      <c r="E629" s="5" t="s">
        <v>1971</v>
      </c>
      <c r="F629" s="8">
        <v>13.9</v>
      </c>
      <c r="G629" s="8">
        <v>15.01</v>
      </c>
      <c r="H629" s="8">
        <v>0.5</v>
      </c>
      <c r="I629" s="8">
        <v>27.8</v>
      </c>
      <c r="J629" s="8">
        <v>30.01</v>
      </c>
    </row>
    <row r="630" spans="2:10" ht="29" x14ac:dyDescent="0.35">
      <c r="B630" s="5" t="s">
        <v>1</v>
      </c>
      <c r="C630" s="5">
        <v>88248</v>
      </c>
      <c r="D630" s="2" t="s">
        <v>1986</v>
      </c>
      <c r="E630" s="5" t="s">
        <v>1971</v>
      </c>
      <c r="F630" s="8">
        <v>11.69</v>
      </c>
      <c r="G630" s="8">
        <v>12.54</v>
      </c>
      <c r="H630" s="8">
        <v>0.5</v>
      </c>
      <c r="I630" s="8">
        <v>23.38</v>
      </c>
      <c r="J630" s="8">
        <v>25.07</v>
      </c>
    </row>
    <row r="631" spans="2:10" x14ac:dyDescent="0.35">
      <c r="B631" s="5" t="s">
        <v>1999</v>
      </c>
      <c r="C631" s="5">
        <v>38383</v>
      </c>
      <c r="D631" s="2" t="s">
        <v>2128</v>
      </c>
      <c r="E631" s="5" t="s">
        <v>13</v>
      </c>
      <c r="F631" s="8">
        <v>0.14000000000000001</v>
      </c>
      <c r="G631" s="8">
        <v>0.14000000000000001</v>
      </c>
      <c r="H631" s="8">
        <v>7.0000000000000007E-2</v>
      </c>
      <c r="I631" s="8">
        <v>1.97</v>
      </c>
      <c r="J631" s="8">
        <v>1.97</v>
      </c>
    </row>
    <row r="632" spans="2:10" x14ac:dyDescent="0.35">
      <c r="B632" s="5" t="s">
        <v>1999</v>
      </c>
      <c r="C632" s="5">
        <v>20084</v>
      </c>
      <c r="D632" s="2" t="s">
        <v>2254</v>
      </c>
      <c r="E632" s="5" t="s">
        <v>13</v>
      </c>
      <c r="F632" s="8">
        <v>1.9</v>
      </c>
      <c r="G632" s="8">
        <v>1.9</v>
      </c>
      <c r="H632" s="8">
        <v>1</v>
      </c>
      <c r="I632" s="8">
        <v>1.9</v>
      </c>
      <c r="J632" s="8">
        <v>1.9</v>
      </c>
    </row>
    <row r="633" spans="2:10" ht="29" x14ac:dyDescent="0.35">
      <c r="B633" s="5" t="s">
        <v>1974</v>
      </c>
      <c r="C633" s="5" t="s">
        <v>2255</v>
      </c>
      <c r="D633" s="2" t="s">
        <v>2256</v>
      </c>
      <c r="E633" s="5" t="s">
        <v>37</v>
      </c>
      <c r="F633" s="8">
        <v>17.420000000000002</v>
      </c>
      <c r="G633" s="8">
        <v>17.420000000000002</v>
      </c>
      <c r="H633" s="8">
        <v>1.5</v>
      </c>
      <c r="I633" s="8">
        <v>11.61</v>
      </c>
      <c r="J633" s="8">
        <v>11.61</v>
      </c>
    </row>
    <row r="634" spans="2:10" x14ac:dyDescent="0.35">
      <c r="B634" s="5" t="s">
        <v>1974</v>
      </c>
      <c r="C634" s="5" t="s">
        <v>2236</v>
      </c>
      <c r="D634" s="2" t="s">
        <v>2237</v>
      </c>
      <c r="E634" s="5" t="s">
        <v>2114</v>
      </c>
      <c r="F634" s="8">
        <v>0.33</v>
      </c>
      <c r="G634" s="8">
        <v>0.33</v>
      </c>
      <c r="H634" s="8">
        <v>7.0000000000000001E-3</v>
      </c>
      <c r="I634" s="8">
        <v>47.48</v>
      </c>
      <c r="J634" s="8">
        <v>47.48</v>
      </c>
    </row>
    <row r="635" spans="2:10" x14ac:dyDescent="0.35">
      <c r="B635" s="5" t="s">
        <v>1974</v>
      </c>
      <c r="C635" s="5" t="s">
        <v>2250</v>
      </c>
      <c r="D635" s="2" t="s">
        <v>2251</v>
      </c>
      <c r="E635" s="5" t="s">
        <v>55</v>
      </c>
      <c r="F635" s="8">
        <v>0.39</v>
      </c>
      <c r="G635" s="8">
        <v>0.39</v>
      </c>
      <c r="H635" s="8">
        <v>5.0000000000000001E-3</v>
      </c>
      <c r="I635" s="8">
        <v>77.53</v>
      </c>
      <c r="J635" s="8">
        <v>77.53</v>
      </c>
    </row>
    <row r="636" spans="2:10" x14ac:dyDescent="0.35">
      <c r="B636" s="34"/>
      <c r="C636" s="35"/>
      <c r="D636" s="36"/>
      <c r="E636" s="35"/>
      <c r="F636" s="37"/>
      <c r="G636" s="37"/>
      <c r="H636" s="37"/>
      <c r="I636" s="37"/>
      <c r="J636" s="38"/>
    </row>
    <row r="637" spans="2:10" ht="29" x14ac:dyDescent="0.35">
      <c r="B637" s="31" t="s">
        <v>11</v>
      </c>
      <c r="C637" s="31" t="s">
        <v>905</v>
      </c>
      <c r="D637" s="32" t="s">
        <v>906</v>
      </c>
      <c r="E637" s="31" t="s">
        <v>37</v>
      </c>
      <c r="F637" s="33">
        <v>37.86</v>
      </c>
      <c r="G637" s="33">
        <v>39.819999999999993</v>
      </c>
      <c r="H637" s="33"/>
      <c r="I637" s="33">
        <v>37.86</v>
      </c>
      <c r="J637" s="33">
        <v>39.819999999999993</v>
      </c>
    </row>
    <row r="638" spans="2:10" ht="29" x14ac:dyDescent="0.35">
      <c r="B638" s="5" t="s">
        <v>1</v>
      </c>
      <c r="C638" s="5">
        <v>88248</v>
      </c>
      <c r="D638" s="2" t="s">
        <v>1986</v>
      </c>
      <c r="E638" s="5" t="s">
        <v>1971</v>
      </c>
      <c r="F638" s="8">
        <v>11.69</v>
      </c>
      <c r="G638" s="8">
        <v>12.54</v>
      </c>
      <c r="H638" s="8">
        <v>0.5</v>
      </c>
      <c r="I638" s="8">
        <v>23.38</v>
      </c>
      <c r="J638" s="8">
        <v>25.07</v>
      </c>
    </row>
    <row r="639" spans="2:10" x14ac:dyDescent="0.35">
      <c r="B639" s="5" t="s">
        <v>1</v>
      </c>
      <c r="C639" s="5">
        <v>88267</v>
      </c>
      <c r="D639" s="2" t="s">
        <v>1988</v>
      </c>
      <c r="E639" s="5" t="s">
        <v>1971</v>
      </c>
      <c r="F639" s="8">
        <v>13.9</v>
      </c>
      <c r="G639" s="8">
        <v>15.01</v>
      </c>
      <c r="H639" s="8">
        <v>0.5</v>
      </c>
      <c r="I639" s="8">
        <v>27.8</v>
      </c>
      <c r="J639" s="8">
        <v>30.01</v>
      </c>
    </row>
    <row r="640" spans="2:10" x14ac:dyDescent="0.35">
      <c r="B640" s="5" t="s">
        <v>1974</v>
      </c>
      <c r="C640" s="5" t="s">
        <v>2236</v>
      </c>
      <c r="D640" s="2" t="s">
        <v>2237</v>
      </c>
      <c r="E640" s="5" t="s">
        <v>2114</v>
      </c>
      <c r="F640" s="8">
        <v>0.33</v>
      </c>
      <c r="G640" s="8">
        <v>0.33</v>
      </c>
      <c r="H640" s="8">
        <v>7.0000000000000001E-3</v>
      </c>
      <c r="I640" s="8">
        <v>47.48</v>
      </c>
      <c r="J640" s="8">
        <v>47.48</v>
      </c>
    </row>
    <row r="641" spans="2:10" x14ac:dyDescent="0.35">
      <c r="B641" s="5" t="s">
        <v>1974</v>
      </c>
      <c r="C641" s="5" t="s">
        <v>2257</v>
      </c>
      <c r="D641" s="2" t="s">
        <v>2258</v>
      </c>
      <c r="E641" s="5" t="s">
        <v>37</v>
      </c>
      <c r="F641" s="8">
        <v>9.51</v>
      </c>
      <c r="G641" s="8">
        <v>9.51</v>
      </c>
      <c r="H641" s="8">
        <v>1.5</v>
      </c>
      <c r="I641" s="8">
        <v>6.34</v>
      </c>
      <c r="J641" s="8">
        <v>6.34</v>
      </c>
    </row>
    <row r="642" spans="2:10" x14ac:dyDescent="0.35">
      <c r="B642" s="5" t="s">
        <v>1974</v>
      </c>
      <c r="C642" s="5" t="s">
        <v>2250</v>
      </c>
      <c r="D642" s="2" t="s">
        <v>2251</v>
      </c>
      <c r="E642" s="5" t="s">
        <v>55</v>
      </c>
      <c r="F642" s="8">
        <v>0.39</v>
      </c>
      <c r="G642" s="8">
        <v>0.39</v>
      </c>
      <c r="H642" s="8">
        <v>5.0000000000000001E-3</v>
      </c>
      <c r="I642" s="8">
        <v>77.53</v>
      </c>
      <c r="J642" s="8">
        <v>77.53</v>
      </c>
    </row>
    <row r="643" spans="2:10" x14ac:dyDescent="0.35">
      <c r="B643" s="5" t="s">
        <v>1999</v>
      </c>
      <c r="C643" s="5">
        <v>20084</v>
      </c>
      <c r="D643" s="2" t="s">
        <v>2254</v>
      </c>
      <c r="E643" s="5" t="s">
        <v>13</v>
      </c>
      <c r="F643" s="8">
        <v>1.9</v>
      </c>
      <c r="G643" s="8">
        <v>1.9</v>
      </c>
      <c r="H643" s="8">
        <v>1</v>
      </c>
      <c r="I643" s="8">
        <v>1.9</v>
      </c>
      <c r="J643" s="8">
        <v>1.9</v>
      </c>
    </row>
    <row r="644" spans="2:10" x14ac:dyDescent="0.35">
      <c r="B644" s="5" t="s">
        <v>1999</v>
      </c>
      <c r="C644" s="5">
        <v>38383</v>
      </c>
      <c r="D644" s="2" t="s">
        <v>2128</v>
      </c>
      <c r="E644" s="5" t="s">
        <v>13</v>
      </c>
      <c r="F644" s="8">
        <v>0.14000000000000001</v>
      </c>
      <c r="G644" s="8">
        <v>0.14000000000000001</v>
      </c>
      <c r="H644" s="8">
        <v>7.0000000000000007E-2</v>
      </c>
      <c r="I644" s="8">
        <v>1.97</v>
      </c>
      <c r="J644" s="8">
        <v>1.97</v>
      </c>
    </row>
    <row r="645" spans="2:10" x14ac:dyDescent="0.35">
      <c r="B645" s="34"/>
      <c r="C645" s="35"/>
      <c r="D645" s="36"/>
      <c r="E645" s="35"/>
      <c r="F645" s="37"/>
      <c r="G645" s="37"/>
      <c r="H645" s="37"/>
      <c r="I645" s="37"/>
      <c r="J645" s="38"/>
    </row>
    <row r="646" spans="2:10" x14ac:dyDescent="0.35">
      <c r="B646" s="31" t="s">
        <v>11</v>
      </c>
      <c r="C646" s="31" t="s">
        <v>928</v>
      </c>
      <c r="D646" s="32" t="s">
        <v>929</v>
      </c>
      <c r="E646" s="31" t="s">
        <v>13</v>
      </c>
      <c r="F646" s="33">
        <v>44.199999999999996</v>
      </c>
      <c r="G646" s="33">
        <v>46.6</v>
      </c>
      <c r="H646" s="33"/>
      <c r="I646" s="33">
        <v>44.199999999999996</v>
      </c>
      <c r="J646" s="33">
        <v>46.6</v>
      </c>
    </row>
    <row r="647" spans="2:10" x14ac:dyDescent="0.35">
      <c r="B647" s="5" t="s">
        <v>1</v>
      </c>
      <c r="C647" s="5">
        <v>88267</v>
      </c>
      <c r="D647" s="2" t="s">
        <v>1988</v>
      </c>
      <c r="E647" s="5" t="s">
        <v>1971</v>
      </c>
      <c r="F647" s="8">
        <v>17.04</v>
      </c>
      <c r="G647" s="8">
        <v>18.399999999999999</v>
      </c>
      <c r="H647" s="8">
        <v>0.61299999999999999</v>
      </c>
      <c r="I647" s="8">
        <v>27.8</v>
      </c>
      <c r="J647" s="8">
        <v>30.01</v>
      </c>
    </row>
    <row r="648" spans="2:10" ht="29" x14ac:dyDescent="0.35">
      <c r="B648" s="5" t="s">
        <v>1</v>
      </c>
      <c r="C648" s="5">
        <v>88248</v>
      </c>
      <c r="D648" s="2" t="s">
        <v>1986</v>
      </c>
      <c r="E648" s="5" t="s">
        <v>1971</v>
      </c>
      <c r="F648" s="8">
        <v>14.33</v>
      </c>
      <c r="G648" s="8">
        <v>15.37</v>
      </c>
      <c r="H648" s="8">
        <v>0.61299999999999999</v>
      </c>
      <c r="I648" s="8">
        <v>23.38</v>
      </c>
      <c r="J648" s="8">
        <v>25.07</v>
      </c>
    </row>
    <row r="649" spans="2:10" x14ac:dyDescent="0.35">
      <c r="B649" s="5" t="s">
        <v>2019</v>
      </c>
      <c r="C649" s="5">
        <v>4504</v>
      </c>
      <c r="D649" s="2" t="s">
        <v>2259</v>
      </c>
      <c r="E649" s="5" t="s">
        <v>13</v>
      </c>
      <c r="F649" s="8">
        <v>10.48</v>
      </c>
      <c r="G649" s="8">
        <v>10.48</v>
      </c>
      <c r="H649" s="8">
        <v>1</v>
      </c>
      <c r="I649" s="8">
        <v>10.48</v>
      </c>
      <c r="J649" s="8">
        <v>10.48</v>
      </c>
    </row>
    <row r="650" spans="2:10" x14ac:dyDescent="0.35">
      <c r="B650" s="5" t="s">
        <v>1999</v>
      </c>
      <c r="C650" s="5">
        <v>119</v>
      </c>
      <c r="D650" s="2" t="s">
        <v>2214</v>
      </c>
      <c r="E650" s="5" t="s">
        <v>13</v>
      </c>
      <c r="F650" s="8">
        <v>1.77</v>
      </c>
      <c r="G650" s="8">
        <v>1.77</v>
      </c>
      <c r="H650" s="8">
        <v>0.2</v>
      </c>
      <c r="I650" s="8">
        <v>8.86</v>
      </c>
      <c r="J650" s="8">
        <v>8.86</v>
      </c>
    </row>
    <row r="651" spans="2:10" x14ac:dyDescent="0.35">
      <c r="B651" s="5" t="s">
        <v>2019</v>
      </c>
      <c r="C651" s="5">
        <v>386</v>
      </c>
      <c r="D651" s="2" t="s">
        <v>2171</v>
      </c>
      <c r="E651" s="5" t="s">
        <v>13</v>
      </c>
      <c r="F651" s="8">
        <v>0.57999999999999996</v>
      </c>
      <c r="G651" s="8">
        <v>0.57999999999999996</v>
      </c>
      <c r="H651" s="8">
        <v>2.1999999999999999E-2</v>
      </c>
      <c r="I651" s="8">
        <v>26.59</v>
      </c>
      <c r="J651" s="8">
        <v>26.59</v>
      </c>
    </row>
    <row r="652" spans="2:10" x14ac:dyDescent="0.35">
      <c r="B652" s="34"/>
      <c r="C652" s="35"/>
      <c r="D652" s="36"/>
      <c r="E652" s="35"/>
      <c r="F652" s="37"/>
      <c r="G652" s="37"/>
      <c r="H652" s="37"/>
      <c r="I652" s="37"/>
      <c r="J652" s="38"/>
    </row>
    <row r="653" spans="2:10" x14ac:dyDescent="0.35">
      <c r="B653" s="31" t="s">
        <v>11</v>
      </c>
      <c r="C653" s="31" t="s">
        <v>931</v>
      </c>
      <c r="D653" s="32" t="s">
        <v>932</v>
      </c>
      <c r="E653" s="31" t="s">
        <v>13</v>
      </c>
      <c r="F653" s="33">
        <v>5.35</v>
      </c>
      <c r="G653" s="33">
        <v>5.57</v>
      </c>
      <c r="H653" s="33"/>
      <c r="I653" s="33">
        <v>5.35</v>
      </c>
      <c r="J653" s="33">
        <v>5.57</v>
      </c>
    </row>
    <row r="654" spans="2:10" x14ac:dyDescent="0.35">
      <c r="B654" s="5" t="s">
        <v>1</v>
      </c>
      <c r="C654" s="5">
        <v>88267</v>
      </c>
      <c r="D654" s="2" t="s">
        <v>1988</v>
      </c>
      <c r="E654" s="5" t="s">
        <v>1971</v>
      </c>
      <c r="F654" s="8">
        <v>2.78</v>
      </c>
      <c r="G654" s="8">
        <v>3</v>
      </c>
      <c r="H654" s="8">
        <v>0.1</v>
      </c>
      <c r="I654" s="8">
        <v>27.8</v>
      </c>
      <c r="J654" s="8">
        <v>30.01</v>
      </c>
    </row>
    <row r="655" spans="2:10" x14ac:dyDescent="0.35">
      <c r="B655" s="5" t="s">
        <v>1999</v>
      </c>
      <c r="C655" s="5">
        <v>296</v>
      </c>
      <c r="D655" s="2" t="s">
        <v>2260</v>
      </c>
      <c r="E655" s="5" t="s">
        <v>13</v>
      </c>
      <c r="F655" s="8">
        <v>2.57</v>
      </c>
      <c r="G655" s="8">
        <v>2.57</v>
      </c>
      <c r="H655" s="8">
        <v>1</v>
      </c>
      <c r="I655" s="8">
        <v>2.57</v>
      </c>
      <c r="J655" s="8">
        <v>2.57</v>
      </c>
    </row>
    <row r="656" spans="2:10" x14ac:dyDescent="0.35">
      <c r="B656" s="34"/>
      <c r="C656" s="35"/>
      <c r="D656" s="36"/>
      <c r="E656" s="35"/>
      <c r="F656" s="37"/>
      <c r="G656" s="37"/>
      <c r="H656" s="37"/>
      <c r="I656" s="37"/>
      <c r="J656" s="38"/>
    </row>
    <row r="657" spans="2:10" ht="29" x14ac:dyDescent="0.35">
      <c r="B657" s="31" t="s">
        <v>11</v>
      </c>
      <c r="C657" s="31" t="s">
        <v>959</v>
      </c>
      <c r="D657" s="32" t="s">
        <v>960</v>
      </c>
      <c r="E657" s="31" t="s">
        <v>37</v>
      </c>
      <c r="F657" s="33">
        <v>107.71</v>
      </c>
      <c r="G657" s="33">
        <v>111.22</v>
      </c>
      <c r="H657" s="33"/>
      <c r="I657" s="33">
        <v>107.71</v>
      </c>
      <c r="J657" s="33">
        <v>111.22</v>
      </c>
    </row>
    <row r="658" spans="2:10" ht="29" x14ac:dyDescent="0.35">
      <c r="B658" s="5" t="s">
        <v>1</v>
      </c>
      <c r="C658" s="5">
        <v>88248</v>
      </c>
      <c r="D658" s="2" t="s">
        <v>1986</v>
      </c>
      <c r="E658" s="5" t="s">
        <v>1971</v>
      </c>
      <c r="F658" s="8">
        <v>21.04</v>
      </c>
      <c r="G658" s="8">
        <v>22.56</v>
      </c>
      <c r="H658" s="8">
        <v>0.9</v>
      </c>
      <c r="I658" s="8">
        <v>23.38</v>
      </c>
      <c r="J658" s="8">
        <v>25.07</v>
      </c>
    </row>
    <row r="659" spans="2:10" x14ac:dyDescent="0.35">
      <c r="B659" s="5" t="s">
        <v>1</v>
      </c>
      <c r="C659" s="5">
        <v>88267</v>
      </c>
      <c r="D659" s="2" t="s">
        <v>1988</v>
      </c>
      <c r="E659" s="5" t="s">
        <v>1971</v>
      </c>
      <c r="F659" s="8">
        <v>25.02</v>
      </c>
      <c r="G659" s="8">
        <v>27.01</v>
      </c>
      <c r="H659" s="8">
        <v>0.9</v>
      </c>
      <c r="I659" s="8">
        <v>27.8</v>
      </c>
      <c r="J659" s="8">
        <v>30.01</v>
      </c>
    </row>
    <row r="660" spans="2:10" x14ac:dyDescent="0.35">
      <c r="B660" s="5" t="s">
        <v>1999</v>
      </c>
      <c r="C660" s="5">
        <v>38383</v>
      </c>
      <c r="D660" s="2" t="s">
        <v>2128</v>
      </c>
      <c r="E660" s="5" t="s">
        <v>13</v>
      </c>
      <c r="F660" s="8">
        <v>0.2</v>
      </c>
      <c r="G660" s="8">
        <v>0.2</v>
      </c>
      <c r="H660" s="8">
        <v>0.1</v>
      </c>
      <c r="I660" s="8">
        <v>1.97</v>
      </c>
      <c r="J660" s="8">
        <v>1.97</v>
      </c>
    </row>
    <row r="661" spans="2:10" x14ac:dyDescent="0.35">
      <c r="B661" s="5" t="s">
        <v>1974</v>
      </c>
      <c r="C661" s="5" t="s">
        <v>2261</v>
      </c>
      <c r="D661" s="2" t="s">
        <v>2262</v>
      </c>
      <c r="E661" s="5" t="s">
        <v>37</v>
      </c>
      <c r="F661" s="8">
        <v>58.9</v>
      </c>
      <c r="G661" s="8">
        <v>58.9</v>
      </c>
      <c r="H661" s="8">
        <v>1.4</v>
      </c>
      <c r="I661" s="8">
        <v>42.07</v>
      </c>
      <c r="J661" s="8">
        <v>42.07</v>
      </c>
    </row>
    <row r="662" spans="2:10" x14ac:dyDescent="0.35">
      <c r="B662" s="5" t="s">
        <v>1974</v>
      </c>
      <c r="C662" s="5" t="s">
        <v>2250</v>
      </c>
      <c r="D662" s="2" t="s">
        <v>2251</v>
      </c>
      <c r="E662" s="5" t="s">
        <v>55</v>
      </c>
      <c r="F662" s="8">
        <v>1.32</v>
      </c>
      <c r="G662" s="8">
        <v>1.32</v>
      </c>
      <c r="H662" s="8">
        <v>1.7000000000000001E-2</v>
      </c>
      <c r="I662" s="8">
        <v>77.53</v>
      </c>
      <c r="J662" s="8">
        <v>77.53</v>
      </c>
    </row>
    <row r="663" spans="2:10" x14ac:dyDescent="0.35">
      <c r="B663" s="5" t="s">
        <v>1974</v>
      </c>
      <c r="C663" s="5" t="s">
        <v>2236</v>
      </c>
      <c r="D663" s="2" t="s">
        <v>2237</v>
      </c>
      <c r="E663" s="5" t="s">
        <v>2114</v>
      </c>
      <c r="F663" s="8">
        <v>1.23</v>
      </c>
      <c r="G663" s="8">
        <v>1.23</v>
      </c>
      <c r="H663" s="8">
        <v>2.5999999999999999E-2</v>
      </c>
      <c r="I663" s="8">
        <v>47.48</v>
      </c>
      <c r="J663" s="8">
        <v>47.48</v>
      </c>
    </row>
    <row r="664" spans="2:10" x14ac:dyDescent="0.35">
      <c r="B664" s="34"/>
      <c r="C664" s="35"/>
      <c r="D664" s="36"/>
      <c r="E664" s="35"/>
      <c r="F664" s="37"/>
      <c r="G664" s="37"/>
      <c r="H664" s="37"/>
      <c r="I664" s="37"/>
      <c r="J664" s="38"/>
    </row>
    <row r="665" spans="2:10" ht="29" x14ac:dyDescent="0.35">
      <c r="B665" s="31" t="s">
        <v>11</v>
      </c>
      <c r="C665" s="31" t="s">
        <v>976</v>
      </c>
      <c r="D665" s="32" t="s">
        <v>977</v>
      </c>
      <c r="E665" s="31" t="s">
        <v>37</v>
      </c>
      <c r="F665" s="33">
        <v>120.71000000000001</v>
      </c>
      <c r="G665" s="33">
        <v>123.51</v>
      </c>
      <c r="H665" s="33"/>
      <c r="I665" s="33">
        <v>120.71000000000001</v>
      </c>
      <c r="J665" s="33">
        <v>123.51</v>
      </c>
    </row>
    <row r="666" spans="2:10" ht="29" x14ac:dyDescent="0.35">
      <c r="B666" s="5" t="s">
        <v>1</v>
      </c>
      <c r="C666" s="5">
        <v>88248</v>
      </c>
      <c r="D666" s="2" t="s">
        <v>1986</v>
      </c>
      <c r="E666" s="5" t="s">
        <v>1971</v>
      </c>
      <c r="F666" s="8">
        <v>23.38</v>
      </c>
      <c r="G666" s="8">
        <v>25.07</v>
      </c>
      <c r="H666" s="8">
        <v>1</v>
      </c>
      <c r="I666" s="8">
        <v>23.38</v>
      </c>
      <c r="J666" s="8">
        <v>25.07</v>
      </c>
    </row>
    <row r="667" spans="2:10" x14ac:dyDescent="0.35">
      <c r="B667" s="5" t="s">
        <v>1</v>
      </c>
      <c r="C667" s="5">
        <v>88267</v>
      </c>
      <c r="D667" s="2" t="s">
        <v>1988</v>
      </c>
      <c r="E667" s="5" t="s">
        <v>1971</v>
      </c>
      <c r="F667" s="8">
        <v>13.9</v>
      </c>
      <c r="G667" s="8">
        <v>15.01</v>
      </c>
      <c r="H667" s="8">
        <v>0.5</v>
      </c>
      <c r="I667" s="8">
        <v>27.8</v>
      </c>
      <c r="J667" s="8">
        <v>30.01</v>
      </c>
    </row>
    <row r="668" spans="2:10" x14ac:dyDescent="0.35">
      <c r="B668" s="5" t="s">
        <v>1974</v>
      </c>
      <c r="C668" s="5" t="s">
        <v>2263</v>
      </c>
      <c r="D668" s="2" t="s">
        <v>2264</v>
      </c>
      <c r="E668" s="5" t="s">
        <v>37</v>
      </c>
      <c r="F668" s="8">
        <v>83.43</v>
      </c>
      <c r="G668" s="8">
        <v>83.43</v>
      </c>
      <c r="H668" s="8">
        <v>1.05</v>
      </c>
      <c r="I668" s="8">
        <v>79.459999999999994</v>
      </c>
      <c r="J668" s="8">
        <v>79.459999999999994</v>
      </c>
    </row>
    <row r="669" spans="2:10" x14ac:dyDescent="0.35">
      <c r="B669" s="34"/>
      <c r="C669" s="35"/>
      <c r="D669" s="36"/>
      <c r="E669" s="35"/>
      <c r="F669" s="37"/>
      <c r="G669" s="37"/>
      <c r="H669" s="37"/>
      <c r="I669" s="37"/>
      <c r="J669" s="38"/>
    </row>
    <row r="670" spans="2:10" ht="29" x14ac:dyDescent="0.35">
      <c r="B670" s="31" t="s">
        <v>11</v>
      </c>
      <c r="C670" s="31" t="s">
        <v>979</v>
      </c>
      <c r="D670" s="32" t="s">
        <v>980</v>
      </c>
      <c r="E670" s="31" t="s">
        <v>37</v>
      </c>
      <c r="F670" s="33">
        <v>171.44</v>
      </c>
      <c r="G670" s="33">
        <v>174.24</v>
      </c>
      <c r="H670" s="33"/>
      <c r="I670" s="33">
        <v>171.44</v>
      </c>
      <c r="J670" s="33">
        <v>174.24</v>
      </c>
    </row>
    <row r="671" spans="2:10" x14ac:dyDescent="0.35">
      <c r="B671" s="5" t="s">
        <v>1</v>
      </c>
      <c r="C671" s="5">
        <v>88267</v>
      </c>
      <c r="D671" s="2" t="s">
        <v>1988</v>
      </c>
      <c r="E671" s="5" t="s">
        <v>1971</v>
      </c>
      <c r="F671" s="8">
        <v>13.9</v>
      </c>
      <c r="G671" s="8">
        <v>15.01</v>
      </c>
      <c r="H671" s="8">
        <v>0.5</v>
      </c>
      <c r="I671" s="8">
        <v>27.8</v>
      </c>
      <c r="J671" s="8">
        <v>30.01</v>
      </c>
    </row>
    <row r="672" spans="2:10" ht="29" x14ac:dyDescent="0.35">
      <c r="B672" s="5" t="s">
        <v>1</v>
      </c>
      <c r="C672" s="5">
        <v>88248</v>
      </c>
      <c r="D672" s="2" t="s">
        <v>1986</v>
      </c>
      <c r="E672" s="5" t="s">
        <v>1971</v>
      </c>
      <c r="F672" s="8">
        <v>23.38</v>
      </c>
      <c r="G672" s="8">
        <v>25.07</v>
      </c>
      <c r="H672" s="8">
        <v>1</v>
      </c>
      <c r="I672" s="8">
        <v>23.38</v>
      </c>
      <c r="J672" s="8">
        <v>25.07</v>
      </c>
    </row>
    <row r="673" spans="2:10" x14ac:dyDescent="0.35">
      <c r="B673" s="5" t="s">
        <v>1974</v>
      </c>
      <c r="C673" s="5" t="s">
        <v>2265</v>
      </c>
      <c r="D673" s="2" t="s">
        <v>2266</v>
      </c>
      <c r="E673" s="5" t="s">
        <v>37</v>
      </c>
      <c r="F673" s="8">
        <v>134.16</v>
      </c>
      <c r="G673" s="8">
        <v>134.16</v>
      </c>
      <c r="H673" s="8">
        <v>1.05</v>
      </c>
      <c r="I673" s="8">
        <v>127.77</v>
      </c>
      <c r="J673" s="8">
        <v>127.77</v>
      </c>
    </row>
    <row r="674" spans="2:10" x14ac:dyDescent="0.35">
      <c r="B674" s="34"/>
      <c r="C674" s="35"/>
      <c r="D674" s="36"/>
      <c r="E674" s="35"/>
      <c r="F674" s="37"/>
      <c r="G674" s="37"/>
      <c r="H674" s="37"/>
      <c r="I674" s="37"/>
      <c r="J674" s="38"/>
    </row>
    <row r="675" spans="2:10" ht="29" x14ac:dyDescent="0.35">
      <c r="B675" s="31" t="s">
        <v>11</v>
      </c>
      <c r="C675" s="31" t="s">
        <v>982</v>
      </c>
      <c r="D675" s="32" t="s">
        <v>983</v>
      </c>
      <c r="E675" s="31" t="s">
        <v>37</v>
      </c>
      <c r="F675" s="33">
        <v>257.71000000000004</v>
      </c>
      <c r="G675" s="33">
        <v>260.51</v>
      </c>
      <c r="H675" s="33"/>
      <c r="I675" s="33">
        <v>257.71000000000004</v>
      </c>
      <c r="J675" s="33">
        <v>260.51</v>
      </c>
    </row>
    <row r="676" spans="2:10" ht="29" x14ac:dyDescent="0.35">
      <c r="B676" s="5" t="s">
        <v>1</v>
      </c>
      <c r="C676" s="5">
        <v>88248</v>
      </c>
      <c r="D676" s="2" t="s">
        <v>1986</v>
      </c>
      <c r="E676" s="5" t="s">
        <v>1971</v>
      </c>
      <c r="F676" s="8">
        <v>23.38</v>
      </c>
      <c r="G676" s="8">
        <v>25.07</v>
      </c>
      <c r="H676" s="8">
        <v>1</v>
      </c>
      <c r="I676" s="8">
        <v>23.38</v>
      </c>
      <c r="J676" s="8">
        <v>25.07</v>
      </c>
    </row>
    <row r="677" spans="2:10" x14ac:dyDescent="0.35">
      <c r="B677" s="5" t="s">
        <v>1</v>
      </c>
      <c r="C677" s="5">
        <v>88267</v>
      </c>
      <c r="D677" s="2" t="s">
        <v>1988</v>
      </c>
      <c r="E677" s="5" t="s">
        <v>1971</v>
      </c>
      <c r="F677" s="8">
        <v>13.9</v>
      </c>
      <c r="G677" s="8">
        <v>15.01</v>
      </c>
      <c r="H677" s="8">
        <v>0.5</v>
      </c>
      <c r="I677" s="8">
        <v>27.8</v>
      </c>
      <c r="J677" s="8">
        <v>30.01</v>
      </c>
    </row>
    <row r="678" spans="2:10" x14ac:dyDescent="0.35">
      <c r="B678" s="5" t="s">
        <v>1974</v>
      </c>
      <c r="C678" s="5" t="s">
        <v>2267</v>
      </c>
      <c r="D678" s="2" t="s">
        <v>2268</v>
      </c>
      <c r="E678" s="5" t="s">
        <v>37</v>
      </c>
      <c r="F678" s="8">
        <v>220.43</v>
      </c>
      <c r="G678" s="8">
        <v>220.43</v>
      </c>
      <c r="H678" s="8">
        <v>1.05</v>
      </c>
      <c r="I678" s="8">
        <v>209.93</v>
      </c>
      <c r="J678" s="8">
        <v>209.93</v>
      </c>
    </row>
    <row r="679" spans="2:10" x14ac:dyDescent="0.35">
      <c r="B679" s="34"/>
      <c r="C679" s="35"/>
      <c r="D679" s="36"/>
      <c r="E679" s="35"/>
      <c r="F679" s="37"/>
      <c r="G679" s="37"/>
      <c r="H679" s="37"/>
      <c r="I679" s="37"/>
      <c r="J679" s="38"/>
    </row>
    <row r="680" spans="2:10" ht="43.5" x14ac:dyDescent="0.35">
      <c r="B680" s="31" t="s">
        <v>11</v>
      </c>
      <c r="C680" s="31" t="s">
        <v>985</v>
      </c>
      <c r="D680" s="32" t="s">
        <v>986</v>
      </c>
      <c r="E680" s="31" t="s">
        <v>13</v>
      </c>
      <c r="F680" s="33">
        <v>224.60000000000002</v>
      </c>
      <c r="G680" s="33">
        <v>225.52</v>
      </c>
      <c r="H680" s="33"/>
      <c r="I680" s="33">
        <v>224.60000000000002</v>
      </c>
      <c r="J680" s="33">
        <v>225.52</v>
      </c>
    </row>
    <row r="681" spans="2:10" x14ac:dyDescent="0.35">
      <c r="B681" s="5" t="s">
        <v>1</v>
      </c>
      <c r="C681" s="5">
        <v>88246</v>
      </c>
      <c r="D681" s="2" t="s">
        <v>2269</v>
      </c>
      <c r="E681" s="5" t="s">
        <v>1971</v>
      </c>
      <c r="F681" s="8">
        <v>6.09</v>
      </c>
      <c r="G681" s="8">
        <v>6.48</v>
      </c>
      <c r="H681" s="8">
        <v>0.32</v>
      </c>
      <c r="I681" s="8">
        <v>19.03</v>
      </c>
      <c r="J681" s="8">
        <v>20.260000000000002</v>
      </c>
    </row>
    <row r="682" spans="2:10" x14ac:dyDescent="0.35">
      <c r="B682" s="5" t="s">
        <v>1</v>
      </c>
      <c r="C682" s="5">
        <v>88316</v>
      </c>
      <c r="D682" s="2" t="s">
        <v>1972</v>
      </c>
      <c r="E682" s="5" t="s">
        <v>1971</v>
      </c>
      <c r="F682" s="8">
        <v>7.51</v>
      </c>
      <c r="G682" s="8">
        <v>8.0399999999999991</v>
      </c>
      <c r="H682" s="8">
        <v>0.32</v>
      </c>
      <c r="I682" s="8">
        <v>23.48</v>
      </c>
      <c r="J682" s="8">
        <v>25.11</v>
      </c>
    </row>
    <row r="683" spans="2:10" x14ac:dyDescent="0.35">
      <c r="B683" s="5" t="s">
        <v>2270</v>
      </c>
      <c r="C683" s="5" t="s">
        <v>2271</v>
      </c>
      <c r="D683" s="2" t="s">
        <v>2272</v>
      </c>
      <c r="E683" s="5" t="s">
        <v>2086</v>
      </c>
      <c r="F683" s="8">
        <v>18.420000000000002</v>
      </c>
      <c r="G683" s="8">
        <v>18.420000000000002</v>
      </c>
      <c r="H683" s="8">
        <v>1</v>
      </c>
      <c r="I683" s="8">
        <v>18.420000000000002</v>
      </c>
      <c r="J683" s="8">
        <v>18.420000000000002</v>
      </c>
    </row>
    <row r="684" spans="2:10" x14ac:dyDescent="0.35">
      <c r="B684" s="5" t="s">
        <v>2270</v>
      </c>
      <c r="C684" s="5" t="s">
        <v>2273</v>
      </c>
      <c r="D684" s="2" t="s">
        <v>2274</v>
      </c>
      <c r="E684" s="5" t="s">
        <v>2086</v>
      </c>
      <c r="F684" s="8">
        <v>0.31</v>
      </c>
      <c r="G684" s="8">
        <v>0.31</v>
      </c>
      <c r="H684" s="8">
        <v>4.1000000000000003E-3</v>
      </c>
      <c r="I684" s="8">
        <v>75</v>
      </c>
      <c r="J684" s="8">
        <v>75</v>
      </c>
    </row>
    <row r="685" spans="2:10" ht="29" x14ac:dyDescent="0.35">
      <c r="B685" s="5" t="s">
        <v>2270</v>
      </c>
      <c r="C685" s="5" t="s">
        <v>2275</v>
      </c>
      <c r="D685" s="2" t="s">
        <v>2276</v>
      </c>
      <c r="E685" s="5" t="s">
        <v>2086</v>
      </c>
      <c r="F685" s="8">
        <v>192.27</v>
      </c>
      <c r="G685" s="8">
        <v>192.27</v>
      </c>
      <c r="H685" s="8">
        <v>1</v>
      </c>
      <c r="I685" s="8">
        <v>192.27</v>
      </c>
      <c r="J685" s="8">
        <v>192.27</v>
      </c>
    </row>
    <row r="686" spans="2:10" x14ac:dyDescent="0.35">
      <c r="B686" s="34"/>
      <c r="C686" s="35"/>
      <c r="D686" s="36"/>
      <c r="E686" s="35"/>
      <c r="F686" s="37"/>
      <c r="G686" s="37"/>
      <c r="H686" s="37"/>
      <c r="I686" s="37"/>
      <c r="J686" s="38"/>
    </row>
    <row r="687" spans="2:10" ht="29" x14ac:dyDescent="0.35">
      <c r="B687" s="31" t="s">
        <v>11</v>
      </c>
      <c r="C687" s="31" t="s">
        <v>988</v>
      </c>
      <c r="D687" s="32" t="s">
        <v>989</v>
      </c>
      <c r="E687" s="31" t="s">
        <v>13</v>
      </c>
      <c r="F687" s="33">
        <v>397.38000000000005</v>
      </c>
      <c r="G687" s="33">
        <v>400.11</v>
      </c>
      <c r="H687" s="33"/>
      <c r="I687" s="33">
        <v>397.38000000000005</v>
      </c>
      <c r="J687" s="33">
        <v>400.11</v>
      </c>
    </row>
    <row r="688" spans="2:10" x14ac:dyDescent="0.35">
      <c r="B688" s="5" t="s">
        <v>1</v>
      </c>
      <c r="C688" s="5">
        <v>88267</v>
      </c>
      <c r="D688" s="2" t="s">
        <v>1988</v>
      </c>
      <c r="E688" s="5" t="s">
        <v>1971</v>
      </c>
      <c r="F688" s="8">
        <v>19.46</v>
      </c>
      <c r="G688" s="8">
        <v>21.01</v>
      </c>
      <c r="H688" s="8">
        <v>0.7</v>
      </c>
      <c r="I688" s="8">
        <v>27.8</v>
      </c>
      <c r="J688" s="8">
        <v>30.01</v>
      </c>
    </row>
    <row r="689" spans="2:10" ht="29" x14ac:dyDescent="0.35">
      <c r="B689" s="5" t="s">
        <v>1</v>
      </c>
      <c r="C689" s="5">
        <v>88248</v>
      </c>
      <c r="D689" s="2" t="s">
        <v>1986</v>
      </c>
      <c r="E689" s="5" t="s">
        <v>1971</v>
      </c>
      <c r="F689" s="8">
        <v>16.37</v>
      </c>
      <c r="G689" s="8">
        <v>17.55</v>
      </c>
      <c r="H689" s="8">
        <v>0.7</v>
      </c>
      <c r="I689" s="8">
        <v>23.38</v>
      </c>
      <c r="J689" s="8">
        <v>25.07</v>
      </c>
    </row>
    <row r="690" spans="2:10" ht="29" x14ac:dyDescent="0.35">
      <c r="B690" s="5" t="s">
        <v>1999</v>
      </c>
      <c r="C690" s="5">
        <v>20078</v>
      </c>
      <c r="D690" s="2" t="s">
        <v>2277</v>
      </c>
      <c r="E690" s="5" t="s">
        <v>13</v>
      </c>
      <c r="F690" s="8">
        <v>2.46</v>
      </c>
      <c r="G690" s="8">
        <v>2.46</v>
      </c>
      <c r="H690" s="8">
        <v>8.7499999999999994E-2</v>
      </c>
      <c r="I690" s="8">
        <v>28.13</v>
      </c>
      <c r="J690" s="8">
        <v>28.13</v>
      </c>
    </row>
    <row r="691" spans="2:10" ht="29" x14ac:dyDescent="0.35">
      <c r="B691" s="5" t="s">
        <v>1999</v>
      </c>
      <c r="C691" s="5">
        <v>42695</v>
      </c>
      <c r="D691" s="2" t="s">
        <v>2278</v>
      </c>
      <c r="E691" s="5" t="s">
        <v>13</v>
      </c>
      <c r="F691" s="8">
        <v>310.99</v>
      </c>
      <c r="G691" s="8">
        <v>310.99</v>
      </c>
      <c r="H691" s="8">
        <v>1</v>
      </c>
      <c r="I691" s="8">
        <v>310.99</v>
      </c>
      <c r="J691" s="8">
        <v>310.99</v>
      </c>
    </row>
    <row r="692" spans="2:10" ht="29" x14ac:dyDescent="0.35">
      <c r="B692" s="5" t="s">
        <v>1999</v>
      </c>
      <c r="C692" s="5">
        <v>306</v>
      </c>
      <c r="D692" s="2" t="s">
        <v>2279</v>
      </c>
      <c r="E692" s="5" t="s">
        <v>13</v>
      </c>
      <c r="F692" s="8">
        <v>48.1</v>
      </c>
      <c r="G692" s="8">
        <v>48.1</v>
      </c>
      <c r="H692" s="8">
        <v>2</v>
      </c>
      <c r="I692" s="8">
        <v>24.05</v>
      </c>
      <c r="J692" s="8">
        <v>24.05</v>
      </c>
    </row>
    <row r="693" spans="2:10" x14ac:dyDescent="0.35">
      <c r="B693" s="34"/>
      <c r="C693" s="35"/>
      <c r="D693" s="36"/>
      <c r="E693" s="35"/>
      <c r="F693" s="37"/>
      <c r="G693" s="37"/>
      <c r="H693" s="37"/>
      <c r="I693" s="37"/>
      <c r="J693" s="38"/>
    </row>
    <row r="694" spans="2:10" ht="29" x14ac:dyDescent="0.35">
      <c r="B694" s="31" t="s">
        <v>11</v>
      </c>
      <c r="C694" s="31" t="s">
        <v>991</v>
      </c>
      <c r="D694" s="32" t="s">
        <v>992</v>
      </c>
      <c r="E694" s="31" t="s">
        <v>13</v>
      </c>
      <c r="F694" s="33">
        <v>755.4899999999999</v>
      </c>
      <c r="G694" s="33">
        <v>758.21999999999991</v>
      </c>
      <c r="H694" s="33"/>
      <c r="I694" s="33">
        <v>755.4899999999999</v>
      </c>
      <c r="J694" s="33">
        <v>758.21999999999991</v>
      </c>
    </row>
    <row r="695" spans="2:10" ht="29" x14ac:dyDescent="0.35">
      <c r="B695" s="5" t="s">
        <v>1</v>
      </c>
      <c r="C695" s="5">
        <v>88248</v>
      </c>
      <c r="D695" s="2" t="s">
        <v>1986</v>
      </c>
      <c r="E695" s="5" t="s">
        <v>1971</v>
      </c>
      <c r="F695" s="8">
        <v>16.37</v>
      </c>
      <c r="G695" s="8">
        <v>17.55</v>
      </c>
      <c r="H695" s="8">
        <v>0.7</v>
      </c>
      <c r="I695" s="8">
        <v>23.38</v>
      </c>
      <c r="J695" s="8">
        <v>25.07</v>
      </c>
    </row>
    <row r="696" spans="2:10" x14ac:dyDescent="0.35">
      <c r="B696" s="5" t="s">
        <v>1</v>
      </c>
      <c r="C696" s="5">
        <v>88267</v>
      </c>
      <c r="D696" s="2" t="s">
        <v>1988</v>
      </c>
      <c r="E696" s="5" t="s">
        <v>1971</v>
      </c>
      <c r="F696" s="8">
        <v>19.46</v>
      </c>
      <c r="G696" s="8">
        <v>21.01</v>
      </c>
      <c r="H696" s="8">
        <v>0.7</v>
      </c>
      <c r="I696" s="8">
        <v>27.8</v>
      </c>
      <c r="J696" s="8">
        <v>30.01</v>
      </c>
    </row>
    <row r="697" spans="2:10" ht="29" x14ac:dyDescent="0.35">
      <c r="B697" s="5" t="s">
        <v>1999</v>
      </c>
      <c r="C697" s="5">
        <v>20078</v>
      </c>
      <c r="D697" s="2" t="s">
        <v>2277</v>
      </c>
      <c r="E697" s="5" t="s">
        <v>13</v>
      </c>
      <c r="F697" s="8">
        <v>2.46</v>
      </c>
      <c r="G697" s="8">
        <v>2.46</v>
      </c>
      <c r="H697" s="8">
        <v>8.7499999999999994E-2</v>
      </c>
      <c r="I697" s="8">
        <v>28.13</v>
      </c>
      <c r="J697" s="8">
        <v>28.13</v>
      </c>
    </row>
    <row r="698" spans="2:10" ht="29" x14ac:dyDescent="0.35">
      <c r="B698" s="5" t="s">
        <v>1999</v>
      </c>
      <c r="C698" s="5">
        <v>42694</v>
      </c>
      <c r="D698" s="2" t="s">
        <v>2280</v>
      </c>
      <c r="E698" s="5" t="s">
        <v>13</v>
      </c>
      <c r="F698" s="8">
        <v>595.67999999999995</v>
      </c>
      <c r="G698" s="8">
        <v>595.67999999999995</v>
      </c>
      <c r="H698" s="8">
        <v>1</v>
      </c>
      <c r="I698" s="8">
        <v>595.67999999999995</v>
      </c>
      <c r="J698" s="8">
        <v>595.67999999999995</v>
      </c>
    </row>
    <row r="699" spans="2:10" ht="29" x14ac:dyDescent="0.35">
      <c r="B699" s="5" t="s">
        <v>1999</v>
      </c>
      <c r="C699" s="5">
        <v>307</v>
      </c>
      <c r="D699" s="2" t="s">
        <v>2281</v>
      </c>
      <c r="E699" s="5" t="s">
        <v>13</v>
      </c>
      <c r="F699" s="8">
        <v>121.52</v>
      </c>
      <c r="G699" s="8">
        <v>121.52</v>
      </c>
      <c r="H699" s="8">
        <v>2</v>
      </c>
      <c r="I699" s="8">
        <v>60.76</v>
      </c>
      <c r="J699" s="8">
        <v>60.76</v>
      </c>
    </row>
    <row r="700" spans="2:10" x14ac:dyDescent="0.35">
      <c r="B700" s="34"/>
      <c r="C700" s="35"/>
      <c r="D700" s="36"/>
      <c r="E700" s="35"/>
      <c r="F700" s="37"/>
      <c r="G700" s="37"/>
      <c r="H700" s="37"/>
      <c r="I700" s="37"/>
      <c r="J700" s="38"/>
    </row>
    <row r="701" spans="2:10" ht="29" x14ac:dyDescent="0.35">
      <c r="B701" s="31" t="s">
        <v>11</v>
      </c>
      <c r="C701" s="31" t="s">
        <v>1013</v>
      </c>
      <c r="D701" s="32" t="s">
        <v>1014</v>
      </c>
      <c r="E701" s="31" t="s">
        <v>13</v>
      </c>
      <c r="F701" s="33">
        <v>19.11</v>
      </c>
      <c r="G701" s="33">
        <v>19.43</v>
      </c>
      <c r="H701" s="33"/>
      <c r="I701" s="33">
        <v>19.11</v>
      </c>
      <c r="J701" s="33">
        <v>19.43</v>
      </c>
    </row>
    <row r="702" spans="2:10" x14ac:dyDescent="0.35">
      <c r="B702" s="5" t="s">
        <v>1</v>
      </c>
      <c r="C702" s="5">
        <v>88316</v>
      </c>
      <c r="D702" s="2" t="s">
        <v>1972</v>
      </c>
      <c r="E702" s="5" t="s">
        <v>1971</v>
      </c>
      <c r="F702" s="8">
        <v>4.7</v>
      </c>
      <c r="G702" s="8">
        <v>5.0199999999999996</v>
      </c>
      <c r="H702" s="8">
        <v>0.2</v>
      </c>
      <c r="I702" s="8">
        <v>23.48</v>
      </c>
      <c r="J702" s="8">
        <v>25.11</v>
      </c>
    </row>
    <row r="703" spans="2:10" ht="29" x14ac:dyDescent="0.35">
      <c r="B703" s="5" t="s">
        <v>2084</v>
      </c>
      <c r="C703" s="5">
        <v>13656</v>
      </c>
      <c r="D703" s="2" t="s">
        <v>2282</v>
      </c>
      <c r="E703" s="5" t="s">
        <v>2086</v>
      </c>
      <c r="F703" s="8">
        <v>14.41</v>
      </c>
      <c r="G703" s="8">
        <v>14.41</v>
      </c>
      <c r="H703" s="8">
        <v>1</v>
      </c>
      <c r="I703" s="8">
        <v>14.41</v>
      </c>
      <c r="J703" s="8">
        <v>14.41</v>
      </c>
    </row>
    <row r="704" spans="2:10" x14ac:dyDescent="0.35">
      <c r="B704" s="34"/>
      <c r="C704" s="35"/>
      <c r="D704" s="36"/>
      <c r="E704" s="35"/>
      <c r="F704" s="37"/>
      <c r="G704" s="37"/>
      <c r="H704" s="37"/>
      <c r="I704" s="37"/>
      <c r="J704" s="38"/>
    </row>
    <row r="705" spans="2:10" ht="29" x14ac:dyDescent="0.35">
      <c r="B705" s="31" t="s">
        <v>11</v>
      </c>
      <c r="C705" s="31" t="s">
        <v>1019</v>
      </c>
      <c r="D705" s="32" t="s">
        <v>1020</v>
      </c>
      <c r="E705" s="31" t="s">
        <v>13</v>
      </c>
      <c r="F705" s="33">
        <v>26.8</v>
      </c>
      <c r="G705" s="33">
        <v>27.369999999999997</v>
      </c>
      <c r="H705" s="33"/>
      <c r="I705" s="33">
        <v>26.8</v>
      </c>
      <c r="J705" s="33">
        <v>27.369999999999997</v>
      </c>
    </row>
    <row r="706" spans="2:10" x14ac:dyDescent="0.35">
      <c r="B706" s="5" t="s">
        <v>1</v>
      </c>
      <c r="C706" s="5">
        <v>88309</v>
      </c>
      <c r="D706" s="2" t="s">
        <v>2029</v>
      </c>
      <c r="E706" s="5" t="s">
        <v>1971</v>
      </c>
      <c r="F706" s="8">
        <v>2.85</v>
      </c>
      <c r="G706" s="8">
        <v>3.07</v>
      </c>
      <c r="H706" s="8">
        <v>0.1</v>
      </c>
      <c r="I706" s="8">
        <v>28.51</v>
      </c>
      <c r="J706" s="8">
        <v>30.73</v>
      </c>
    </row>
    <row r="707" spans="2:10" x14ac:dyDescent="0.35">
      <c r="B707" s="5" t="s">
        <v>1</v>
      </c>
      <c r="C707" s="5">
        <v>88243</v>
      </c>
      <c r="D707" s="2" t="s">
        <v>1987</v>
      </c>
      <c r="E707" s="5" t="s">
        <v>1971</v>
      </c>
      <c r="F707" s="8">
        <v>4.8600000000000003</v>
      </c>
      <c r="G707" s="8">
        <v>5.21</v>
      </c>
      <c r="H707" s="8">
        <v>0.2</v>
      </c>
      <c r="I707" s="8">
        <v>24.3</v>
      </c>
      <c r="J707" s="8">
        <v>26.03</v>
      </c>
    </row>
    <row r="708" spans="2:10" ht="43.5" x14ac:dyDescent="0.35">
      <c r="B708" s="5" t="s">
        <v>1974</v>
      </c>
      <c r="C708" s="5" t="s">
        <v>2283</v>
      </c>
      <c r="D708" s="2" t="s">
        <v>2284</v>
      </c>
      <c r="E708" s="5" t="s">
        <v>13</v>
      </c>
      <c r="F708" s="8">
        <v>19.09</v>
      </c>
      <c r="G708" s="8">
        <v>19.09</v>
      </c>
      <c r="H708" s="8">
        <v>1</v>
      </c>
      <c r="I708" s="8">
        <v>19.09</v>
      </c>
      <c r="J708" s="8">
        <v>19.09</v>
      </c>
    </row>
    <row r="709" spans="2:10" x14ac:dyDescent="0.35">
      <c r="B709" s="34"/>
      <c r="C709" s="35"/>
      <c r="D709" s="36"/>
      <c r="E709" s="35"/>
      <c r="F709" s="37"/>
      <c r="G709" s="37"/>
      <c r="H709" s="37"/>
      <c r="I709" s="37"/>
      <c r="J709" s="38"/>
    </row>
    <row r="710" spans="2:10" ht="29" x14ac:dyDescent="0.35">
      <c r="B710" s="31" t="s">
        <v>11</v>
      </c>
      <c r="C710" s="31" t="s">
        <v>1022</v>
      </c>
      <c r="D710" s="32" t="s">
        <v>1023</v>
      </c>
      <c r="E710" s="31" t="s">
        <v>13</v>
      </c>
      <c r="F710" s="33">
        <v>17.75</v>
      </c>
      <c r="G710" s="33">
        <v>18.07</v>
      </c>
      <c r="H710" s="33"/>
      <c r="I710" s="33">
        <v>17.75</v>
      </c>
      <c r="J710" s="33">
        <v>18.07</v>
      </c>
    </row>
    <row r="711" spans="2:10" x14ac:dyDescent="0.35">
      <c r="B711" s="5" t="s">
        <v>1</v>
      </c>
      <c r="C711" s="5">
        <v>88316</v>
      </c>
      <c r="D711" s="2" t="s">
        <v>1972</v>
      </c>
      <c r="E711" s="5" t="s">
        <v>1971</v>
      </c>
      <c r="F711" s="8">
        <v>4.7</v>
      </c>
      <c r="G711" s="8">
        <v>5.0199999999999996</v>
      </c>
      <c r="H711" s="8">
        <v>0.2</v>
      </c>
      <c r="I711" s="8">
        <v>23.48</v>
      </c>
      <c r="J711" s="8">
        <v>25.11</v>
      </c>
    </row>
    <row r="712" spans="2:10" ht="29" x14ac:dyDescent="0.35">
      <c r="B712" s="5" t="s">
        <v>2084</v>
      </c>
      <c r="C712" s="5">
        <v>13655</v>
      </c>
      <c r="D712" s="2" t="s">
        <v>2285</v>
      </c>
      <c r="E712" s="5" t="s">
        <v>2086</v>
      </c>
      <c r="F712" s="8">
        <v>13.05</v>
      </c>
      <c r="G712" s="8">
        <v>13.05</v>
      </c>
      <c r="H712" s="8">
        <v>1</v>
      </c>
      <c r="I712" s="8">
        <v>13.05</v>
      </c>
      <c r="J712" s="8">
        <v>13.05</v>
      </c>
    </row>
    <row r="713" spans="2:10" x14ac:dyDescent="0.35">
      <c r="B713" s="34"/>
      <c r="C713" s="35"/>
      <c r="D713" s="36"/>
      <c r="E713" s="35"/>
      <c r="F713" s="37"/>
      <c r="G713" s="37"/>
      <c r="H713" s="37"/>
      <c r="I713" s="37"/>
      <c r="J713" s="38"/>
    </row>
    <row r="714" spans="2:10" ht="43.5" x14ac:dyDescent="0.35">
      <c r="B714" s="31" t="s">
        <v>11</v>
      </c>
      <c r="C714" s="31" t="s">
        <v>1025</v>
      </c>
      <c r="D714" s="32" t="s">
        <v>1026</v>
      </c>
      <c r="E714" s="31" t="s">
        <v>13</v>
      </c>
      <c r="F714" s="33">
        <v>20.91</v>
      </c>
      <c r="G714" s="33">
        <v>21.479999999999997</v>
      </c>
      <c r="H714" s="33"/>
      <c r="I714" s="33">
        <v>20.91</v>
      </c>
      <c r="J714" s="33">
        <v>21.479999999999997</v>
      </c>
    </row>
    <row r="715" spans="2:10" x14ac:dyDescent="0.35">
      <c r="B715" s="5" t="s">
        <v>1</v>
      </c>
      <c r="C715" s="5">
        <v>88309</v>
      </c>
      <c r="D715" s="2" t="s">
        <v>2029</v>
      </c>
      <c r="E715" s="5" t="s">
        <v>1971</v>
      </c>
      <c r="F715" s="8">
        <v>2.85</v>
      </c>
      <c r="G715" s="8">
        <v>3.07</v>
      </c>
      <c r="H715" s="8">
        <v>0.1</v>
      </c>
      <c r="I715" s="8">
        <v>28.51</v>
      </c>
      <c r="J715" s="8">
        <v>30.73</v>
      </c>
    </row>
    <row r="716" spans="2:10" x14ac:dyDescent="0.35">
      <c r="B716" s="5" t="s">
        <v>1</v>
      </c>
      <c r="C716" s="5">
        <v>88243</v>
      </c>
      <c r="D716" s="2" t="s">
        <v>1987</v>
      </c>
      <c r="E716" s="5" t="s">
        <v>1971</v>
      </c>
      <c r="F716" s="8">
        <v>4.8600000000000003</v>
      </c>
      <c r="G716" s="8">
        <v>5.21</v>
      </c>
      <c r="H716" s="8">
        <v>0.2</v>
      </c>
      <c r="I716" s="8">
        <v>24.3</v>
      </c>
      <c r="J716" s="8">
        <v>26.03</v>
      </c>
    </row>
    <row r="717" spans="2:10" ht="58" x14ac:dyDescent="0.35">
      <c r="B717" s="5" t="s">
        <v>1974</v>
      </c>
      <c r="C717" s="5" t="s">
        <v>2286</v>
      </c>
      <c r="D717" s="2" t="s">
        <v>2287</v>
      </c>
      <c r="E717" s="5" t="s">
        <v>13</v>
      </c>
      <c r="F717" s="8">
        <v>13.2</v>
      </c>
      <c r="G717" s="8">
        <v>13.2</v>
      </c>
      <c r="H717" s="8">
        <v>1</v>
      </c>
      <c r="I717" s="8">
        <v>13.2</v>
      </c>
      <c r="J717" s="8">
        <v>13.2</v>
      </c>
    </row>
    <row r="718" spans="2:10" x14ac:dyDescent="0.35">
      <c r="B718" s="34"/>
      <c r="C718" s="35"/>
      <c r="D718" s="36"/>
      <c r="E718" s="35"/>
      <c r="F718" s="37"/>
      <c r="G718" s="37"/>
      <c r="H718" s="37"/>
      <c r="I718" s="37"/>
      <c r="J718" s="38"/>
    </row>
    <row r="719" spans="2:10" x14ac:dyDescent="0.35">
      <c r="B719" s="31" t="s">
        <v>11</v>
      </c>
      <c r="C719" s="31" t="s">
        <v>1031</v>
      </c>
      <c r="D719" s="32" t="s">
        <v>1032</v>
      </c>
      <c r="E719" s="31" t="s">
        <v>13</v>
      </c>
      <c r="F719" s="33">
        <v>214.08</v>
      </c>
      <c r="G719" s="33">
        <v>214.41000000000003</v>
      </c>
      <c r="H719" s="33"/>
      <c r="I719" s="33">
        <v>214.08</v>
      </c>
      <c r="J719" s="33">
        <v>214.41000000000003</v>
      </c>
    </row>
    <row r="720" spans="2:10" x14ac:dyDescent="0.35">
      <c r="B720" s="5" t="s">
        <v>1</v>
      </c>
      <c r="C720" s="5">
        <v>88309</v>
      </c>
      <c r="D720" s="2" t="s">
        <v>2029</v>
      </c>
      <c r="E720" s="5" t="s">
        <v>1971</v>
      </c>
      <c r="F720" s="8">
        <v>4.28</v>
      </c>
      <c r="G720" s="8">
        <v>4.6100000000000003</v>
      </c>
      <c r="H720" s="8">
        <v>0.15</v>
      </c>
      <c r="I720" s="8">
        <v>28.51</v>
      </c>
      <c r="J720" s="8">
        <v>30.73</v>
      </c>
    </row>
    <row r="721" spans="2:10" ht="29" x14ac:dyDescent="0.35">
      <c r="B721" s="5" t="s">
        <v>1974</v>
      </c>
      <c r="C721" s="5" t="s">
        <v>2288</v>
      </c>
      <c r="D721" s="2" t="s">
        <v>2289</v>
      </c>
      <c r="E721" s="5" t="s">
        <v>13</v>
      </c>
      <c r="F721" s="8">
        <v>209.5</v>
      </c>
      <c r="G721" s="8">
        <v>209.5</v>
      </c>
      <c r="H721" s="8">
        <v>1</v>
      </c>
      <c r="I721" s="8">
        <v>209.5</v>
      </c>
      <c r="J721" s="8">
        <v>209.5</v>
      </c>
    </row>
    <row r="722" spans="2:10" x14ac:dyDescent="0.35">
      <c r="B722" s="5" t="s">
        <v>1974</v>
      </c>
      <c r="C722" s="5" t="s">
        <v>2290</v>
      </c>
      <c r="D722" s="2" t="s">
        <v>2291</v>
      </c>
      <c r="E722" s="5" t="s">
        <v>13</v>
      </c>
      <c r="F722" s="8">
        <v>0.3</v>
      </c>
      <c r="G722" s="8">
        <v>0.3</v>
      </c>
      <c r="H722" s="8">
        <v>6</v>
      </c>
      <c r="I722" s="8">
        <v>0.05</v>
      </c>
      <c r="J722" s="8">
        <v>0.05</v>
      </c>
    </row>
    <row r="723" spans="2:10" x14ac:dyDescent="0.35">
      <c r="B723" s="34"/>
      <c r="C723" s="35"/>
      <c r="D723" s="36"/>
      <c r="E723" s="35"/>
      <c r="F723" s="37"/>
      <c r="G723" s="37"/>
      <c r="H723" s="37"/>
      <c r="I723" s="37"/>
      <c r="J723" s="38"/>
    </row>
    <row r="724" spans="2:10" ht="43.5" x14ac:dyDescent="0.35">
      <c r="B724" s="31" t="s">
        <v>11</v>
      </c>
      <c r="C724" s="31" t="s">
        <v>1034</v>
      </c>
      <c r="D724" s="32" t="s">
        <v>1035</v>
      </c>
      <c r="E724" s="31" t="s">
        <v>13</v>
      </c>
      <c r="F724" s="33">
        <v>32.159999999999997</v>
      </c>
      <c r="G724" s="33">
        <v>32.159999999999997</v>
      </c>
      <c r="H724" s="33"/>
      <c r="I724" s="33">
        <v>32.159999999999997</v>
      </c>
      <c r="J724" s="33">
        <v>32.159999999999997</v>
      </c>
    </row>
    <row r="725" spans="2:10" ht="43.5" x14ac:dyDescent="0.35">
      <c r="B725" s="5" t="s">
        <v>1999</v>
      </c>
      <c r="C725" s="5">
        <v>37558</v>
      </c>
      <c r="D725" s="2" t="s">
        <v>2292</v>
      </c>
      <c r="E725" s="5" t="s">
        <v>13</v>
      </c>
      <c r="F725" s="8">
        <v>32.159999999999997</v>
      </c>
      <c r="G725" s="8">
        <v>32.159999999999997</v>
      </c>
      <c r="H725" s="8">
        <v>1</v>
      </c>
      <c r="I725" s="8">
        <v>32.159999999999997</v>
      </c>
      <c r="J725" s="8">
        <v>32.159999999999997</v>
      </c>
    </row>
    <row r="726" spans="2:10" x14ac:dyDescent="0.35">
      <c r="B726" s="34"/>
      <c r="C726" s="35"/>
      <c r="D726" s="36"/>
      <c r="E726" s="35"/>
      <c r="F726" s="37"/>
      <c r="G726" s="37"/>
      <c r="H726" s="37"/>
      <c r="I726" s="37"/>
      <c r="J726" s="38"/>
    </row>
    <row r="727" spans="2:10" x14ac:dyDescent="0.35">
      <c r="B727" s="31" t="s">
        <v>11</v>
      </c>
      <c r="C727" s="31" t="s">
        <v>1037</v>
      </c>
      <c r="D727" s="32" t="s">
        <v>1038</v>
      </c>
      <c r="E727" s="31" t="s">
        <v>13</v>
      </c>
      <c r="F727" s="33">
        <v>15.14</v>
      </c>
      <c r="G727" s="33">
        <v>15.459999999999999</v>
      </c>
      <c r="H727" s="33"/>
      <c r="I727" s="33">
        <v>15.14</v>
      </c>
      <c r="J727" s="33">
        <v>15.459999999999999</v>
      </c>
    </row>
    <row r="728" spans="2:10" x14ac:dyDescent="0.35">
      <c r="B728" s="5" t="s">
        <v>1</v>
      </c>
      <c r="C728" s="5">
        <v>88316</v>
      </c>
      <c r="D728" s="2" t="s">
        <v>1972</v>
      </c>
      <c r="E728" s="5" t="s">
        <v>1971</v>
      </c>
      <c r="F728" s="8">
        <v>4.7</v>
      </c>
      <c r="G728" s="8">
        <v>5.0199999999999996</v>
      </c>
      <c r="H728" s="8">
        <v>0.2</v>
      </c>
      <c r="I728" s="8">
        <v>23.48</v>
      </c>
      <c r="J728" s="8">
        <v>25.11</v>
      </c>
    </row>
    <row r="729" spans="2:10" x14ac:dyDescent="0.35">
      <c r="B729" s="5" t="s">
        <v>2084</v>
      </c>
      <c r="C729" s="5">
        <v>13660</v>
      </c>
      <c r="D729" s="2" t="s">
        <v>2293</v>
      </c>
      <c r="E729" s="5" t="s">
        <v>2086</v>
      </c>
      <c r="F729" s="8">
        <v>10.44</v>
      </c>
      <c r="G729" s="8">
        <v>10.44</v>
      </c>
      <c r="H729" s="8">
        <v>1</v>
      </c>
      <c r="I729" s="8">
        <v>10.44</v>
      </c>
      <c r="J729" s="8">
        <v>10.44</v>
      </c>
    </row>
    <row r="730" spans="2:10" x14ac:dyDescent="0.35">
      <c r="B730" s="34"/>
      <c r="C730" s="35"/>
      <c r="D730" s="36"/>
      <c r="E730" s="35"/>
      <c r="F730" s="37"/>
      <c r="G730" s="37"/>
      <c r="H730" s="37"/>
      <c r="I730" s="37"/>
      <c r="J730" s="38"/>
    </row>
    <row r="731" spans="2:10" x14ac:dyDescent="0.35">
      <c r="B731" s="31" t="s">
        <v>11</v>
      </c>
      <c r="C731" s="31" t="s">
        <v>1040</v>
      </c>
      <c r="D731" s="32" t="s">
        <v>1041</v>
      </c>
      <c r="E731" s="31" t="s">
        <v>13</v>
      </c>
      <c r="F731" s="33">
        <v>16.05</v>
      </c>
      <c r="G731" s="33">
        <v>16.59</v>
      </c>
      <c r="H731" s="33"/>
      <c r="I731" s="33">
        <v>16.05</v>
      </c>
      <c r="J731" s="33">
        <v>16.59</v>
      </c>
    </row>
    <row r="732" spans="2:10" x14ac:dyDescent="0.35">
      <c r="B732" s="5" t="s">
        <v>1</v>
      </c>
      <c r="C732" s="5">
        <v>88316</v>
      </c>
      <c r="D732" s="2" t="s">
        <v>1972</v>
      </c>
      <c r="E732" s="5" t="s">
        <v>1971</v>
      </c>
      <c r="F732" s="8">
        <v>4.7</v>
      </c>
      <c r="G732" s="8">
        <v>5.0199999999999996</v>
      </c>
      <c r="H732" s="8">
        <v>0.2</v>
      </c>
      <c r="I732" s="8">
        <v>23.48</v>
      </c>
      <c r="J732" s="8">
        <v>25.11</v>
      </c>
    </row>
    <row r="733" spans="2:10" x14ac:dyDescent="0.35">
      <c r="B733" s="5" t="s">
        <v>1</v>
      </c>
      <c r="C733" s="5">
        <v>88309</v>
      </c>
      <c r="D733" s="2" t="s">
        <v>2029</v>
      </c>
      <c r="E733" s="5" t="s">
        <v>1971</v>
      </c>
      <c r="F733" s="8">
        <v>2.85</v>
      </c>
      <c r="G733" s="8">
        <v>3.07</v>
      </c>
      <c r="H733" s="8">
        <v>0.1</v>
      </c>
      <c r="I733" s="8">
        <v>28.51</v>
      </c>
      <c r="J733" s="8">
        <v>30.73</v>
      </c>
    </row>
    <row r="734" spans="2:10" ht="43.5" x14ac:dyDescent="0.35">
      <c r="B734" s="5" t="s">
        <v>1974</v>
      </c>
      <c r="C734" s="5" t="s">
        <v>2294</v>
      </c>
      <c r="D734" s="2" t="s">
        <v>2295</v>
      </c>
      <c r="E734" s="5" t="s">
        <v>13</v>
      </c>
      <c r="F734" s="8">
        <v>8.5</v>
      </c>
      <c r="G734" s="8">
        <v>8.5</v>
      </c>
      <c r="H734" s="8">
        <v>1</v>
      </c>
      <c r="I734" s="8">
        <v>8.5</v>
      </c>
      <c r="J734" s="8">
        <v>8.5</v>
      </c>
    </row>
    <row r="735" spans="2:10" x14ac:dyDescent="0.35">
      <c r="B735" s="34"/>
      <c r="C735" s="35"/>
      <c r="D735" s="36"/>
      <c r="E735" s="35"/>
      <c r="F735" s="37"/>
      <c r="G735" s="37"/>
      <c r="H735" s="37"/>
      <c r="I735" s="37"/>
      <c r="J735" s="38"/>
    </row>
    <row r="736" spans="2:10" x14ac:dyDescent="0.35">
      <c r="B736" s="31" t="s">
        <v>11</v>
      </c>
      <c r="C736" s="31" t="s">
        <v>1045</v>
      </c>
      <c r="D736" s="32" t="s">
        <v>1046</v>
      </c>
      <c r="E736" s="31" t="s">
        <v>13</v>
      </c>
      <c r="F736" s="33">
        <v>241.05</v>
      </c>
      <c r="G736" s="33">
        <v>245.01999999999998</v>
      </c>
      <c r="H736" s="33"/>
      <c r="I736" s="33">
        <v>241.05</v>
      </c>
      <c r="J736" s="33">
        <v>245.01999999999998</v>
      </c>
    </row>
    <row r="737" spans="2:10" x14ac:dyDescent="0.35">
      <c r="B737" s="5" t="s">
        <v>1</v>
      </c>
      <c r="C737" s="5">
        <v>88264</v>
      </c>
      <c r="D737" s="2" t="s">
        <v>1970</v>
      </c>
      <c r="E737" s="5" t="s">
        <v>1971</v>
      </c>
      <c r="F737" s="8">
        <v>28.84</v>
      </c>
      <c r="G737" s="8">
        <v>31.09</v>
      </c>
      <c r="H737" s="8">
        <v>1</v>
      </c>
      <c r="I737" s="8">
        <v>28.84</v>
      </c>
      <c r="J737" s="8">
        <v>31.09</v>
      </c>
    </row>
    <row r="738" spans="2:10" x14ac:dyDescent="0.35">
      <c r="B738" s="5" t="s">
        <v>1</v>
      </c>
      <c r="C738" s="5">
        <v>88247</v>
      </c>
      <c r="D738" s="2" t="s">
        <v>1973</v>
      </c>
      <c r="E738" s="5" t="s">
        <v>1971</v>
      </c>
      <c r="F738" s="8">
        <v>24.33</v>
      </c>
      <c r="G738" s="8">
        <v>26.05</v>
      </c>
      <c r="H738" s="8">
        <v>1</v>
      </c>
      <c r="I738" s="8">
        <v>24.33</v>
      </c>
      <c r="J738" s="8">
        <v>26.05</v>
      </c>
    </row>
    <row r="739" spans="2:10" ht="29" x14ac:dyDescent="0.35">
      <c r="B739" s="5" t="s">
        <v>1974</v>
      </c>
      <c r="C739" s="5" t="s">
        <v>2296</v>
      </c>
      <c r="D739" s="2" t="s">
        <v>2297</v>
      </c>
      <c r="E739" s="5" t="s">
        <v>13</v>
      </c>
      <c r="F739" s="8">
        <v>187.88</v>
      </c>
      <c r="G739" s="8">
        <v>187.88</v>
      </c>
      <c r="H739" s="8">
        <v>1</v>
      </c>
      <c r="I739" s="8">
        <v>187.88</v>
      </c>
      <c r="J739" s="8">
        <v>187.88</v>
      </c>
    </row>
    <row r="740" spans="2:10" x14ac:dyDescent="0.35">
      <c r="B740" s="34"/>
      <c r="C740" s="35"/>
      <c r="D740" s="36"/>
      <c r="E740" s="35"/>
      <c r="F740" s="37"/>
      <c r="G740" s="37"/>
      <c r="H740" s="37"/>
      <c r="I740" s="37"/>
      <c r="J740" s="38"/>
    </row>
    <row r="741" spans="2:10" ht="43.5" x14ac:dyDescent="0.35">
      <c r="B741" s="31" t="s">
        <v>11</v>
      </c>
      <c r="C741" s="31" t="s">
        <v>1048</v>
      </c>
      <c r="D741" s="32" t="s">
        <v>1049</v>
      </c>
      <c r="E741" s="31" t="s">
        <v>13</v>
      </c>
      <c r="F741" s="33">
        <v>6782.17</v>
      </c>
      <c r="G741" s="33">
        <v>6784.42</v>
      </c>
      <c r="H741" s="33"/>
      <c r="I741" s="33">
        <v>6782.17</v>
      </c>
      <c r="J741" s="33">
        <v>6784.42</v>
      </c>
    </row>
    <row r="742" spans="2:10" x14ac:dyDescent="0.35">
      <c r="B742" s="5" t="s">
        <v>1</v>
      </c>
      <c r="C742" s="5">
        <v>88264</v>
      </c>
      <c r="D742" s="2" t="s">
        <v>1970</v>
      </c>
      <c r="E742" s="5" t="s">
        <v>1971</v>
      </c>
      <c r="F742" s="8">
        <v>28.84</v>
      </c>
      <c r="G742" s="8">
        <v>31.09</v>
      </c>
      <c r="H742" s="8">
        <v>1</v>
      </c>
      <c r="I742" s="8">
        <v>28.84</v>
      </c>
      <c r="J742" s="8">
        <v>31.09</v>
      </c>
    </row>
    <row r="743" spans="2:10" ht="29" x14ac:dyDescent="0.35">
      <c r="B743" s="5" t="s">
        <v>2084</v>
      </c>
      <c r="C743" s="5">
        <v>12660</v>
      </c>
      <c r="D743" s="2" t="s">
        <v>2298</v>
      </c>
      <c r="E743" s="5" t="s">
        <v>2086</v>
      </c>
      <c r="F743" s="8">
        <v>6753.33</v>
      </c>
      <c r="G743" s="8">
        <v>6753.33</v>
      </c>
      <c r="H743" s="8">
        <v>1</v>
      </c>
      <c r="I743" s="8">
        <v>6753.33</v>
      </c>
      <c r="J743" s="8">
        <v>6753.33</v>
      </c>
    </row>
    <row r="744" spans="2:10" x14ac:dyDescent="0.35">
      <c r="B744" s="34"/>
      <c r="C744" s="35"/>
      <c r="D744" s="36"/>
      <c r="E744" s="35"/>
      <c r="F744" s="37"/>
      <c r="G744" s="37"/>
      <c r="H744" s="37"/>
      <c r="I744" s="37"/>
      <c r="J744" s="38"/>
    </row>
    <row r="745" spans="2:10" x14ac:dyDescent="0.35">
      <c r="B745" s="31" t="s">
        <v>11</v>
      </c>
      <c r="C745" s="31" t="s">
        <v>1051</v>
      </c>
      <c r="D745" s="32" t="s">
        <v>1052</v>
      </c>
      <c r="E745" s="31" t="s">
        <v>13</v>
      </c>
      <c r="F745" s="33">
        <v>448.28999999999996</v>
      </c>
      <c r="G745" s="33">
        <v>456.87</v>
      </c>
      <c r="H745" s="33"/>
      <c r="I745" s="33">
        <v>448.28999999999996</v>
      </c>
      <c r="J745" s="33">
        <v>456.87</v>
      </c>
    </row>
    <row r="746" spans="2:10" x14ac:dyDescent="0.35">
      <c r="B746" s="5" t="s">
        <v>1</v>
      </c>
      <c r="C746" s="5">
        <v>88264</v>
      </c>
      <c r="D746" s="2" t="s">
        <v>1970</v>
      </c>
      <c r="E746" s="5" t="s">
        <v>1971</v>
      </c>
      <c r="F746" s="8">
        <v>56.9</v>
      </c>
      <c r="G746" s="8">
        <v>61.34</v>
      </c>
      <c r="H746" s="8">
        <v>1.9730000000000001</v>
      </c>
      <c r="I746" s="8">
        <v>28.84</v>
      </c>
      <c r="J746" s="8">
        <v>31.09</v>
      </c>
    </row>
    <row r="747" spans="2:10" x14ac:dyDescent="0.35">
      <c r="B747" s="5" t="s">
        <v>1</v>
      </c>
      <c r="C747" s="5">
        <v>88247</v>
      </c>
      <c r="D747" s="2" t="s">
        <v>1973</v>
      </c>
      <c r="E747" s="5" t="s">
        <v>1971</v>
      </c>
      <c r="F747" s="8">
        <v>58.64</v>
      </c>
      <c r="G747" s="8">
        <v>62.78</v>
      </c>
      <c r="H747" s="8">
        <v>2.41</v>
      </c>
      <c r="I747" s="8">
        <v>24.33</v>
      </c>
      <c r="J747" s="8">
        <v>26.05</v>
      </c>
    </row>
    <row r="748" spans="2:10" x14ac:dyDescent="0.35">
      <c r="B748" s="5" t="s">
        <v>2084</v>
      </c>
      <c r="C748" s="5">
        <v>11195</v>
      </c>
      <c r="D748" s="2" t="s">
        <v>2299</v>
      </c>
      <c r="E748" s="5" t="s">
        <v>2086</v>
      </c>
      <c r="F748" s="8">
        <v>332.75</v>
      </c>
      <c r="G748" s="8">
        <v>332.75</v>
      </c>
      <c r="H748" s="8">
        <v>1</v>
      </c>
      <c r="I748" s="8">
        <v>332.75</v>
      </c>
      <c r="J748" s="8">
        <v>332.75</v>
      </c>
    </row>
    <row r="749" spans="2:10" x14ac:dyDescent="0.35">
      <c r="B749" s="34"/>
      <c r="C749" s="35"/>
      <c r="D749" s="36"/>
      <c r="E749" s="35"/>
      <c r="F749" s="37"/>
      <c r="G749" s="37"/>
      <c r="H749" s="37"/>
      <c r="I749" s="37"/>
      <c r="J749" s="38"/>
    </row>
    <row r="750" spans="2:10" x14ac:dyDescent="0.35">
      <c r="B750" s="31" t="s">
        <v>11</v>
      </c>
      <c r="C750" s="31" t="s">
        <v>1054</v>
      </c>
      <c r="D750" s="32" t="s">
        <v>1055</v>
      </c>
      <c r="E750" s="31" t="s">
        <v>13</v>
      </c>
      <c r="F750" s="33">
        <v>193.94</v>
      </c>
      <c r="G750" s="33">
        <v>195.14000000000001</v>
      </c>
      <c r="H750" s="33"/>
      <c r="I750" s="33">
        <v>193.94</v>
      </c>
      <c r="J750" s="33">
        <v>195.14000000000001</v>
      </c>
    </row>
    <row r="751" spans="2:10" x14ac:dyDescent="0.35">
      <c r="B751" s="5" t="s">
        <v>1</v>
      </c>
      <c r="C751" s="5">
        <v>88247</v>
      </c>
      <c r="D751" s="2" t="s">
        <v>1973</v>
      </c>
      <c r="E751" s="5" t="s">
        <v>1971</v>
      </c>
      <c r="F751" s="8">
        <v>7.3</v>
      </c>
      <c r="G751" s="8">
        <v>7.82</v>
      </c>
      <c r="H751" s="8">
        <v>0.3</v>
      </c>
      <c r="I751" s="8">
        <v>24.33</v>
      </c>
      <c r="J751" s="8">
        <v>26.05</v>
      </c>
    </row>
    <row r="752" spans="2:10" x14ac:dyDescent="0.35">
      <c r="B752" s="5" t="s">
        <v>1</v>
      </c>
      <c r="C752" s="5">
        <v>88264</v>
      </c>
      <c r="D752" s="2" t="s">
        <v>1970</v>
      </c>
      <c r="E752" s="5" t="s">
        <v>1971</v>
      </c>
      <c r="F752" s="8">
        <v>8.65</v>
      </c>
      <c r="G752" s="8">
        <v>9.33</v>
      </c>
      <c r="H752" s="8">
        <v>0.3</v>
      </c>
      <c r="I752" s="8">
        <v>28.84</v>
      </c>
      <c r="J752" s="8">
        <v>31.09</v>
      </c>
    </row>
    <row r="753" spans="2:10" x14ac:dyDescent="0.35">
      <c r="B753" s="5" t="s">
        <v>1974</v>
      </c>
      <c r="C753" s="5" t="s">
        <v>2300</v>
      </c>
      <c r="D753" s="2" t="s">
        <v>2301</v>
      </c>
      <c r="E753" s="5" t="s">
        <v>13</v>
      </c>
      <c r="F753" s="8">
        <v>177.99</v>
      </c>
      <c r="G753" s="8">
        <v>177.99</v>
      </c>
      <c r="H753" s="8">
        <v>1</v>
      </c>
      <c r="I753" s="8">
        <v>177.99</v>
      </c>
      <c r="J753" s="8">
        <v>177.99</v>
      </c>
    </row>
    <row r="754" spans="2:10" x14ac:dyDescent="0.35">
      <c r="B754" s="34"/>
      <c r="C754" s="35"/>
      <c r="D754" s="36"/>
      <c r="E754" s="35"/>
      <c r="F754" s="37"/>
      <c r="G754" s="37"/>
      <c r="H754" s="37"/>
      <c r="I754" s="37"/>
      <c r="J754" s="38"/>
    </row>
    <row r="755" spans="2:10" ht="29" x14ac:dyDescent="0.35">
      <c r="B755" s="31" t="s">
        <v>11</v>
      </c>
      <c r="C755" s="31" t="s">
        <v>1068</v>
      </c>
      <c r="D755" s="32" t="s">
        <v>1069</v>
      </c>
      <c r="E755" s="31" t="s">
        <v>13</v>
      </c>
      <c r="F755" s="33">
        <v>9652.51</v>
      </c>
      <c r="G755" s="33">
        <v>9675.07</v>
      </c>
      <c r="H755" s="33"/>
      <c r="I755" s="33">
        <v>9652.51</v>
      </c>
      <c r="J755" s="33">
        <v>9675.07</v>
      </c>
    </row>
    <row r="756" spans="2:10" x14ac:dyDescent="0.35">
      <c r="B756" s="5" t="s">
        <v>1</v>
      </c>
      <c r="C756" s="5">
        <v>88247</v>
      </c>
      <c r="D756" s="2" t="s">
        <v>1973</v>
      </c>
      <c r="E756" s="5" t="s">
        <v>1971</v>
      </c>
      <c r="F756" s="8">
        <v>97.32</v>
      </c>
      <c r="G756" s="8">
        <v>104.2</v>
      </c>
      <c r="H756" s="8">
        <v>4</v>
      </c>
      <c r="I756" s="8">
        <v>24.33</v>
      </c>
      <c r="J756" s="8">
        <v>26.05</v>
      </c>
    </row>
    <row r="757" spans="2:10" ht="29" x14ac:dyDescent="0.35">
      <c r="B757" s="5" t="s">
        <v>1</v>
      </c>
      <c r="C757" s="5">
        <v>88248</v>
      </c>
      <c r="D757" s="2" t="s">
        <v>1986</v>
      </c>
      <c r="E757" s="5" t="s">
        <v>1971</v>
      </c>
      <c r="F757" s="8">
        <v>93.52</v>
      </c>
      <c r="G757" s="8">
        <v>100.28</v>
      </c>
      <c r="H757" s="8">
        <v>4</v>
      </c>
      <c r="I757" s="8">
        <v>23.38</v>
      </c>
      <c r="J757" s="8">
        <v>25.07</v>
      </c>
    </row>
    <row r="758" spans="2:10" x14ac:dyDescent="0.35">
      <c r="B758" s="5" t="s">
        <v>1</v>
      </c>
      <c r="C758" s="5">
        <v>88267</v>
      </c>
      <c r="D758" s="2" t="s">
        <v>1988</v>
      </c>
      <c r="E758" s="5" t="s">
        <v>1971</v>
      </c>
      <c r="F758" s="8">
        <v>55.6</v>
      </c>
      <c r="G758" s="8">
        <v>60.02</v>
      </c>
      <c r="H758" s="8">
        <v>2</v>
      </c>
      <c r="I758" s="8">
        <v>27.8</v>
      </c>
      <c r="J758" s="8">
        <v>30.01</v>
      </c>
    </row>
    <row r="759" spans="2:10" x14ac:dyDescent="0.35">
      <c r="B759" s="5" t="s">
        <v>1</v>
      </c>
      <c r="C759" s="5">
        <v>88264</v>
      </c>
      <c r="D759" s="2" t="s">
        <v>1970</v>
      </c>
      <c r="E759" s="5" t="s">
        <v>1971</v>
      </c>
      <c r="F759" s="8">
        <v>57.68</v>
      </c>
      <c r="G759" s="8">
        <v>62.18</v>
      </c>
      <c r="H759" s="8">
        <v>2</v>
      </c>
      <c r="I759" s="8">
        <v>28.84</v>
      </c>
      <c r="J759" s="8">
        <v>31.09</v>
      </c>
    </row>
    <row r="760" spans="2:10" x14ac:dyDescent="0.35">
      <c r="B760" s="5" t="s">
        <v>1974</v>
      </c>
      <c r="C760" s="5" t="s">
        <v>2193</v>
      </c>
      <c r="D760" s="2" t="s">
        <v>2194</v>
      </c>
      <c r="E760" s="5" t="s">
        <v>13</v>
      </c>
      <c r="F760" s="8">
        <v>15.96</v>
      </c>
      <c r="G760" s="8">
        <v>15.96</v>
      </c>
      <c r="H760" s="8">
        <v>4</v>
      </c>
      <c r="I760" s="8">
        <v>3.99</v>
      </c>
      <c r="J760" s="8">
        <v>3.99</v>
      </c>
    </row>
    <row r="761" spans="2:10" ht="29" x14ac:dyDescent="0.35">
      <c r="B761" s="5" t="s">
        <v>1974</v>
      </c>
      <c r="C761" s="5" t="s">
        <v>2302</v>
      </c>
      <c r="D761" s="2" t="s">
        <v>2303</v>
      </c>
      <c r="E761" s="5" t="s">
        <v>13</v>
      </c>
      <c r="F761" s="8">
        <v>9332.43</v>
      </c>
      <c r="G761" s="8">
        <v>9332.43</v>
      </c>
      <c r="H761" s="8">
        <v>1</v>
      </c>
      <c r="I761" s="8">
        <v>9332.43</v>
      </c>
      <c r="J761" s="8">
        <v>9332.43</v>
      </c>
    </row>
    <row r="762" spans="2:10" x14ac:dyDescent="0.35">
      <c r="B762" s="34"/>
      <c r="C762" s="35"/>
      <c r="D762" s="36"/>
      <c r="E762" s="35"/>
      <c r="F762" s="37"/>
      <c r="G762" s="37"/>
      <c r="H762" s="37"/>
      <c r="I762" s="37"/>
      <c r="J762" s="38"/>
    </row>
    <row r="763" spans="2:10" x14ac:dyDescent="0.35">
      <c r="B763" s="31" t="s">
        <v>11</v>
      </c>
      <c r="C763" s="31" t="s">
        <v>1081</v>
      </c>
      <c r="D763" s="32" t="s">
        <v>1082</v>
      </c>
      <c r="E763" s="31" t="s">
        <v>13</v>
      </c>
      <c r="F763" s="33">
        <v>326.06</v>
      </c>
      <c r="G763" s="33">
        <v>328.65</v>
      </c>
      <c r="H763" s="33"/>
      <c r="I763" s="33">
        <v>326.06</v>
      </c>
      <c r="J763" s="33">
        <v>328.65</v>
      </c>
    </row>
    <row r="764" spans="2:10" x14ac:dyDescent="0.35">
      <c r="B764" s="5" t="s">
        <v>1</v>
      </c>
      <c r="C764" s="5">
        <v>88267</v>
      </c>
      <c r="D764" s="2" t="s">
        <v>1988</v>
      </c>
      <c r="E764" s="5" t="s">
        <v>1971</v>
      </c>
      <c r="F764" s="8">
        <v>17.600000000000001</v>
      </c>
      <c r="G764" s="8">
        <v>19</v>
      </c>
      <c r="H764" s="8">
        <v>0.63300000000000001</v>
      </c>
      <c r="I764" s="8">
        <v>27.8</v>
      </c>
      <c r="J764" s="8">
        <v>30.01</v>
      </c>
    </row>
    <row r="765" spans="2:10" ht="29" x14ac:dyDescent="0.35">
      <c r="B765" s="5" t="s">
        <v>1</v>
      </c>
      <c r="C765" s="5">
        <v>88248</v>
      </c>
      <c r="D765" s="2" t="s">
        <v>1986</v>
      </c>
      <c r="E765" s="5" t="s">
        <v>1971</v>
      </c>
      <c r="F765" s="8">
        <v>16.510000000000002</v>
      </c>
      <c r="G765" s="8">
        <v>17.7</v>
      </c>
      <c r="H765" s="8">
        <v>0.70599999999999996</v>
      </c>
      <c r="I765" s="8">
        <v>23.38</v>
      </c>
      <c r="J765" s="8">
        <v>25.07</v>
      </c>
    </row>
    <row r="766" spans="2:10" x14ac:dyDescent="0.35">
      <c r="B766" s="5" t="s">
        <v>2019</v>
      </c>
      <c r="C766" s="5">
        <v>2731</v>
      </c>
      <c r="D766" s="2" t="s">
        <v>2304</v>
      </c>
      <c r="E766" s="5" t="s">
        <v>13</v>
      </c>
      <c r="F766" s="8">
        <v>291.64999999999998</v>
      </c>
      <c r="G766" s="8">
        <v>291.64999999999998</v>
      </c>
      <c r="H766" s="8">
        <v>1</v>
      </c>
      <c r="I766" s="8">
        <v>291.64999999999998</v>
      </c>
      <c r="J766" s="8">
        <v>291.64999999999998</v>
      </c>
    </row>
    <row r="767" spans="2:10" x14ac:dyDescent="0.35">
      <c r="B767" s="5" t="s">
        <v>2019</v>
      </c>
      <c r="C767" s="5">
        <v>4636</v>
      </c>
      <c r="D767" s="2" t="s">
        <v>2305</v>
      </c>
      <c r="E767" s="5" t="s">
        <v>37</v>
      </c>
      <c r="F767" s="8">
        <v>0.3</v>
      </c>
      <c r="G767" s="8">
        <v>0.3</v>
      </c>
      <c r="H767" s="8">
        <v>1.5960000000000001</v>
      </c>
      <c r="I767" s="8">
        <v>0.19</v>
      </c>
      <c r="J767" s="8">
        <v>0.19</v>
      </c>
    </row>
    <row r="768" spans="2:10" x14ac:dyDescent="0.35">
      <c r="B768" s="34"/>
      <c r="C768" s="35"/>
      <c r="D768" s="36"/>
      <c r="E768" s="35"/>
      <c r="F768" s="37"/>
      <c r="G768" s="37"/>
      <c r="H768" s="37"/>
      <c r="I768" s="37"/>
      <c r="J768" s="38"/>
    </row>
    <row r="769" spans="2:10" x14ac:dyDescent="0.35">
      <c r="B769" s="31" t="s">
        <v>11</v>
      </c>
      <c r="C769" s="31" t="s">
        <v>1090</v>
      </c>
      <c r="D769" s="32" t="s">
        <v>1091</v>
      </c>
      <c r="E769" s="31" t="s">
        <v>13</v>
      </c>
      <c r="F769" s="33">
        <v>480.85999999999996</v>
      </c>
      <c r="G769" s="33">
        <v>487.7</v>
      </c>
      <c r="H769" s="33"/>
      <c r="I769" s="33">
        <v>480.85999999999996</v>
      </c>
      <c r="J769" s="33">
        <v>487.7</v>
      </c>
    </row>
    <row r="770" spans="2:10" ht="29" x14ac:dyDescent="0.35">
      <c r="B770" s="5" t="s">
        <v>1</v>
      </c>
      <c r="C770" s="5">
        <v>88248</v>
      </c>
      <c r="D770" s="2" t="s">
        <v>1986</v>
      </c>
      <c r="E770" s="5" t="s">
        <v>1971</v>
      </c>
      <c r="F770" s="8">
        <v>41.01</v>
      </c>
      <c r="G770" s="8">
        <v>43.97</v>
      </c>
      <c r="H770" s="8">
        <v>1.754</v>
      </c>
      <c r="I770" s="8">
        <v>23.38</v>
      </c>
      <c r="J770" s="8">
        <v>25.07</v>
      </c>
    </row>
    <row r="771" spans="2:10" x14ac:dyDescent="0.35">
      <c r="B771" s="5" t="s">
        <v>1</v>
      </c>
      <c r="C771" s="5">
        <v>88267</v>
      </c>
      <c r="D771" s="2" t="s">
        <v>1988</v>
      </c>
      <c r="E771" s="5" t="s">
        <v>1971</v>
      </c>
      <c r="F771" s="8">
        <v>48.76</v>
      </c>
      <c r="G771" s="8">
        <v>52.64</v>
      </c>
      <c r="H771" s="8">
        <v>1.754</v>
      </c>
      <c r="I771" s="8">
        <v>27.8</v>
      </c>
      <c r="J771" s="8">
        <v>30.01</v>
      </c>
    </row>
    <row r="772" spans="2:10" x14ac:dyDescent="0.35">
      <c r="B772" s="5" t="s">
        <v>2019</v>
      </c>
      <c r="C772" s="5">
        <v>6181</v>
      </c>
      <c r="D772" s="2" t="s">
        <v>1091</v>
      </c>
      <c r="E772" s="5" t="s">
        <v>13</v>
      </c>
      <c r="F772" s="8">
        <v>391.09</v>
      </c>
      <c r="G772" s="8">
        <v>391.09</v>
      </c>
      <c r="H772" s="8">
        <v>1</v>
      </c>
      <c r="I772" s="8">
        <v>391.09</v>
      </c>
      <c r="J772" s="8">
        <v>391.09</v>
      </c>
    </row>
    <row r="773" spans="2:10" x14ac:dyDescent="0.35">
      <c r="B773" s="34"/>
      <c r="C773" s="35"/>
      <c r="D773" s="36"/>
      <c r="E773" s="35"/>
      <c r="F773" s="37"/>
      <c r="G773" s="37"/>
      <c r="H773" s="37"/>
      <c r="I773" s="37"/>
      <c r="J773" s="38"/>
    </row>
    <row r="774" spans="2:10" ht="29" x14ac:dyDescent="0.35">
      <c r="B774" s="31" t="s">
        <v>11</v>
      </c>
      <c r="C774" s="31" t="s">
        <v>1116</v>
      </c>
      <c r="D774" s="32" t="s">
        <v>1117</v>
      </c>
      <c r="E774" s="31" t="s">
        <v>13</v>
      </c>
      <c r="F774" s="33">
        <v>2.1100000000000003</v>
      </c>
      <c r="G774" s="33">
        <v>2.1500000000000004</v>
      </c>
      <c r="H774" s="33"/>
      <c r="I774" s="33">
        <v>2.1100000000000003</v>
      </c>
      <c r="J774" s="33">
        <v>2.1500000000000004</v>
      </c>
    </row>
    <row r="775" spans="2:10" x14ac:dyDescent="0.35">
      <c r="B775" s="5" t="s">
        <v>1</v>
      </c>
      <c r="C775" s="5">
        <v>88316</v>
      </c>
      <c r="D775" s="2" t="s">
        <v>1972</v>
      </c>
      <c r="E775" s="5" t="s">
        <v>1971</v>
      </c>
      <c r="F775" s="8">
        <v>0.23</v>
      </c>
      <c r="G775" s="8">
        <v>0.25</v>
      </c>
      <c r="H775" s="8">
        <v>0.01</v>
      </c>
      <c r="I775" s="8">
        <v>23.48</v>
      </c>
      <c r="J775" s="8">
        <v>25.11</v>
      </c>
    </row>
    <row r="776" spans="2:10" x14ac:dyDescent="0.35">
      <c r="B776" s="5" t="s">
        <v>1</v>
      </c>
      <c r="C776" s="5">
        <v>88264</v>
      </c>
      <c r="D776" s="2" t="s">
        <v>1970</v>
      </c>
      <c r="E776" s="5" t="s">
        <v>1971</v>
      </c>
      <c r="F776" s="8">
        <v>0.28999999999999998</v>
      </c>
      <c r="G776" s="8">
        <v>0.31</v>
      </c>
      <c r="H776" s="8">
        <v>0.01</v>
      </c>
      <c r="I776" s="8">
        <v>28.84</v>
      </c>
      <c r="J776" s="8">
        <v>31.09</v>
      </c>
    </row>
    <row r="777" spans="2:10" x14ac:dyDescent="0.35">
      <c r="B777" s="5" t="s">
        <v>2084</v>
      </c>
      <c r="C777" s="5">
        <v>10364</v>
      </c>
      <c r="D777" s="2" t="s">
        <v>2306</v>
      </c>
      <c r="E777" s="5" t="s">
        <v>2086</v>
      </c>
      <c r="F777" s="8">
        <v>0.79</v>
      </c>
      <c r="G777" s="8">
        <v>0.79</v>
      </c>
      <c r="H777" s="8">
        <v>1</v>
      </c>
      <c r="I777" s="8">
        <v>0.79</v>
      </c>
      <c r="J777" s="8">
        <v>0.79</v>
      </c>
    </row>
    <row r="778" spans="2:10" x14ac:dyDescent="0.35">
      <c r="B778" s="5" t="s">
        <v>2084</v>
      </c>
      <c r="C778" s="5">
        <v>10366</v>
      </c>
      <c r="D778" s="2" t="s">
        <v>2307</v>
      </c>
      <c r="E778" s="5" t="s">
        <v>2086</v>
      </c>
      <c r="F778" s="8">
        <v>0.8</v>
      </c>
      <c r="G778" s="8">
        <v>0.8</v>
      </c>
      <c r="H778" s="8">
        <v>1</v>
      </c>
      <c r="I778" s="8">
        <v>0.8</v>
      </c>
      <c r="J778" s="8">
        <v>0.8</v>
      </c>
    </row>
    <row r="779" spans="2:10" x14ac:dyDescent="0.35">
      <c r="B779" s="34"/>
      <c r="C779" s="35"/>
      <c r="D779" s="36"/>
      <c r="E779" s="35"/>
      <c r="F779" s="37"/>
      <c r="G779" s="37"/>
      <c r="H779" s="37"/>
      <c r="I779" s="37"/>
      <c r="J779" s="38"/>
    </row>
    <row r="780" spans="2:10" x14ac:dyDescent="0.35">
      <c r="B780" s="31" t="s">
        <v>11</v>
      </c>
      <c r="C780" s="31" t="s">
        <v>1134</v>
      </c>
      <c r="D780" s="32" t="s">
        <v>1135</v>
      </c>
      <c r="E780" s="31" t="s">
        <v>807</v>
      </c>
      <c r="F780" s="33">
        <v>6.1800000000000006</v>
      </c>
      <c r="G780" s="33">
        <v>6.620000000000001</v>
      </c>
      <c r="H780" s="33"/>
      <c r="I780" s="33">
        <v>6.1800000000000006</v>
      </c>
      <c r="J780" s="33">
        <v>6.620000000000001</v>
      </c>
    </row>
    <row r="781" spans="2:10" x14ac:dyDescent="0.35">
      <c r="B781" s="5" t="s">
        <v>1</v>
      </c>
      <c r="C781" s="5">
        <v>88247</v>
      </c>
      <c r="D781" s="2" t="s">
        <v>1973</v>
      </c>
      <c r="E781" s="5" t="s">
        <v>1971</v>
      </c>
      <c r="F781" s="8">
        <v>2.65</v>
      </c>
      <c r="G781" s="8">
        <v>2.84</v>
      </c>
      <c r="H781" s="8">
        <v>0.109</v>
      </c>
      <c r="I781" s="8">
        <v>24.33</v>
      </c>
      <c r="J781" s="8">
        <v>26.05</v>
      </c>
    </row>
    <row r="782" spans="2:10" x14ac:dyDescent="0.35">
      <c r="B782" s="5" t="s">
        <v>1</v>
      </c>
      <c r="C782" s="5">
        <v>88264</v>
      </c>
      <c r="D782" s="2" t="s">
        <v>1970</v>
      </c>
      <c r="E782" s="5" t="s">
        <v>1971</v>
      </c>
      <c r="F782" s="8">
        <v>3.14</v>
      </c>
      <c r="G782" s="8">
        <v>3.39</v>
      </c>
      <c r="H782" s="8">
        <v>0.109</v>
      </c>
      <c r="I782" s="8">
        <v>28.84</v>
      </c>
      <c r="J782" s="8">
        <v>31.09</v>
      </c>
    </row>
    <row r="783" spans="2:10" x14ac:dyDescent="0.35">
      <c r="B783" s="5" t="s">
        <v>1999</v>
      </c>
      <c r="C783" s="5">
        <v>4342</v>
      </c>
      <c r="D783" s="2" t="s">
        <v>2308</v>
      </c>
      <c r="E783" s="5" t="s">
        <v>13</v>
      </c>
      <c r="F783" s="8">
        <v>0.28000000000000003</v>
      </c>
      <c r="G783" s="8">
        <v>0.28000000000000003</v>
      </c>
      <c r="H783" s="8">
        <v>1</v>
      </c>
      <c r="I783" s="8">
        <v>0.28000000000000003</v>
      </c>
      <c r="J783" s="8">
        <v>0.28000000000000003</v>
      </c>
    </row>
    <row r="784" spans="2:10" x14ac:dyDescent="0.35">
      <c r="B784" s="5" t="s">
        <v>2019</v>
      </c>
      <c r="C784" s="5">
        <v>28055</v>
      </c>
      <c r="D784" s="2" t="s">
        <v>2309</v>
      </c>
      <c r="E784" s="5" t="s">
        <v>13</v>
      </c>
      <c r="F784" s="8">
        <v>0.11</v>
      </c>
      <c r="G784" s="8">
        <v>0.11</v>
      </c>
      <c r="H784" s="8">
        <v>1</v>
      </c>
      <c r="I784" s="8">
        <v>0.11</v>
      </c>
      <c r="J784" s="8">
        <v>0.11</v>
      </c>
    </row>
    <row r="785" spans="2:10" x14ac:dyDescent="0.35">
      <c r="B785" s="34"/>
      <c r="C785" s="35"/>
      <c r="D785" s="36"/>
      <c r="E785" s="35"/>
      <c r="F785" s="37"/>
      <c r="G785" s="37"/>
      <c r="H785" s="37"/>
      <c r="I785" s="37"/>
      <c r="J785" s="38"/>
    </row>
    <row r="786" spans="2:10" x14ac:dyDescent="0.35">
      <c r="B786" s="31" t="s">
        <v>11</v>
      </c>
      <c r="C786" s="31" t="s">
        <v>1137</v>
      </c>
      <c r="D786" s="32" t="s">
        <v>1138</v>
      </c>
      <c r="E786" s="31" t="s">
        <v>13</v>
      </c>
      <c r="F786" s="33">
        <v>5.8900000000000006</v>
      </c>
      <c r="G786" s="33">
        <v>6.2799999999999994</v>
      </c>
      <c r="H786" s="33"/>
      <c r="I786" s="33">
        <v>5.8900000000000006</v>
      </c>
      <c r="J786" s="33">
        <v>6.2799999999999994</v>
      </c>
    </row>
    <row r="787" spans="2:10" x14ac:dyDescent="0.35">
      <c r="B787" s="5" t="s">
        <v>1</v>
      </c>
      <c r="C787" s="5">
        <v>88316</v>
      </c>
      <c r="D787" s="2" t="s">
        <v>1972</v>
      </c>
      <c r="E787" s="5" t="s">
        <v>1971</v>
      </c>
      <c r="F787" s="8">
        <v>2.35</v>
      </c>
      <c r="G787" s="8">
        <v>2.5099999999999998</v>
      </c>
      <c r="H787" s="8">
        <v>0.1</v>
      </c>
      <c r="I787" s="8">
        <v>23.48</v>
      </c>
      <c r="J787" s="8">
        <v>25.11</v>
      </c>
    </row>
    <row r="788" spans="2:10" x14ac:dyDescent="0.35">
      <c r="B788" s="5" t="s">
        <v>1</v>
      </c>
      <c r="C788" s="5">
        <v>88264</v>
      </c>
      <c r="D788" s="2" t="s">
        <v>1970</v>
      </c>
      <c r="E788" s="5" t="s">
        <v>1971</v>
      </c>
      <c r="F788" s="8">
        <v>2.88</v>
      </c>
      <c r="G788" s="8">
        <v>3.11</v>
      </c>
      <c r="H788" s="8">
        <v>0.1</v>
      </c>
      <c r="I788" s="8">
        <v>28.84</v>
      </c>
      <c r="J788" s="8">
        <v>31.09</v>
      </c>
    </row>
    <row r="789" spans="2:10" x14ac:dyDescent="0.35">
      <c r="B789" s="5" t="s">
        <v>1999</v>
      </c>
      <c r="C789" s="5">
        <v>4374</v>
      </c>
      <c r="D789" s="2" t="s">
        <v>2310</v>
      </c>
      <c r="E789" s="5" t="s">
        <v>13</v>
      </c>
      <c r="F789" s="8">
        <v>0.66</v>
      </c>
      <c r="G789" s="8">
        <v>0.66</v>
      </c>
      <c r="H789" s="8">
        <v>1</v>
      </c>
      <c r="I789" s="8">
        <v>0.66</v>
      </c>
      <c r="J789" s="8">
        <v>0.66</v>
      </c>
    </row>
    <row r="790" spans="2:10" x14ac:dyDescent="0.35">
      <c r="B790" s="34"/>
      <c r="C790" s="35"/>
      <c r="D790" s="36"/>
      <c r="E790" s="35"/>
      <c r="F790" s="37"/>
      <c r="G790" s="37"/>
      <c r="H790" s="37"/>
      <c r="I790" s="37"/>
      <c r="J790" s="38"/>
    </row>
    <row r="791" spans="2:10" x14ac:dyDescent="0.35">
      <c r="B791" s="31" t="s">
        <v>11</v>
      </c>
      <c r="C791" s="31" t="s">
        <v>1140</v>
      </c>
      <c r="D791" s="32" t="s">
        <v>1141</v>
      </c>
      <c r="E791" s="31" t="s">
        <v>13</v>
      </c>
      <c r="F791" s="33">
        <v>3.2300000000000004</v>
      </c>
      <c r="G791" s="33">
        <v>3.3900000000000006</v>
      </c>
      <c r="H791" s="33"/>
      <c r="I791" s="33">
        <v>3.2300000000000004</v>
      </c>
      <c r="J791" s="33">
        <v>3.3900000000000006</v>
      </c>
    </row>
    <row r="792" spans="2:10" x14ac:dyDescent="0.35">
      <c r="B792" s="5" t="s">
        <v>1</v>
      </c>
      <c r="C792" s="5">
        <v>88247</v>
      </c>
      <c r="D792" s="2" t="s">
        <v>1973</v>
      </c>
      <c r="E792" s="5" t="s">
        <v>1971</v>
      </c>
      <c r="F792" s="8">
        <v>0.97</v>
      </c>
      <c r="G792" s="8">
        <v>1.04</v>
      </c>
      <c r="H792" s="8">
        <v>0.04</v>
      </c>
      <c r="I792" s="8">
        <v>24.33</v>
      </c>
      <c r="J792" s="8">
        <v>26.05</v>
      </c>
    </row>
    <row r="793" spans="2:10" x14ac:dyDescent="0.35">
      <c r="B793" s="5" t="s">
        <v>1</v>
      </c>
      <c r="C793" s="5">
        <v>88264</v>
      </c>
      <c r="D793" s="2" t="s">
        <v>1970</v>
      </c>
      <c r="E793" s="5" t="s">
        <v>1971</v>
      </c>
      <c r="F793" s="8">
        <v>1.1499999999999999</v>
      </c>
      <c r="G793" s="8">
        <v>1.24</v>
      </c>
      <c r="H793" s="8">
        <v>0.04</v>
      </c>
      <c r="I793" s="8">
        <v>28.84</v>
      </c>
      <c r="J793" s="8">
        <v>31.09</v>
      </c>
    </row>
    <row r="794" spans="2:10" x14ac:dyDescent="0.35">
      <c r="B794" s="5" t="s">
        <v>2311</v>
      </c>
      <c r="C794" s="5">
        <v>3050</v>
      </c>
      <c r="D794" s="2" t="s">
        <v>2312</v>
      </c>
      <c r="E794" s="5" t="s">
        <v>2086</v>
      </c>
      <c r="F794" s="8">
        <v>1.1100000000000001</v>
      </c>
      <c r="G794" s="8">
        <v>1.1100000000000001</v>
      </c>
      <c r="H794" s="8">
        <v>1</v>
      </c>
      <c r="I794" s="8">
        <v>1.1100000000000001</v>
      </c>
      <c r="J794" s="8">
        <v>1.1100000000000001</v>
      </c>
    </row>
    <row r="795" spans="2:10" x14ac:dyDescent="0.35">
      <c r="B795" s="34"/>
      <c r="C795" s="35"/>
      <c r="D795" s="36"/>
      <c r="E795" s="35"/>
      <c r="F795" s="37"/>
      <c r="G795" s="37"/>
      <c r="H795" s="37"/>
      <c r="I795" s="37"/>
      <c r="J795" s="38"/>
    </row>
    <row r="796" spans="2:10" x14ac:dyDescent="0.35">
      <c r="B796" s="31" t="s">
        <v>11</v>
      </c>
      <c r="C796" s="31" t="s">
        <v>1143</v>
      </c>
      <c r="D796" s="32" t="s">
        <v>1144</v>
      </c>
      <c r="E796" s="31" t="s">
        <v>13</v>
      </c>
      <c r="F796" s="33">
        <v>11.04</v>
      </c>
      <c r="G796" s="33">
        <v>11.67</v>
      </c>
      <c r="H796" s="33"/>
      <c r="I796" s="33">
        <v>11.04</v>
      </c>
      <c r="J796" s="33">
        <v>11.67</v>
      </c>
    </row>
    <row r="797" spans="2:10" x14ac:dyDescent="0.35">
      <c r="B797" s="5" t="s">
        <v>1</v>
      </c>
      <c r="C797" s="5">
        <v>88264</v>
      </c>
      <c r="D797" s="2" t="s">
        <v>1970</v>
      </c>
      <c r="E797" s="5" t="s">
        <v>1971</v>
      </c>
      <c r="F797" s="8">
        <v>5.94</v>
      </c>
      <c r="G797" s="8">
        <v>6.4</v>
      </c>
      <c r="H797" s="8">
        <v>0.20599999999999999</v>
      </c>
      <c r="I797" s="8">
        <v>28.84</v>
      </c>
      <c r="J797" s="8">
        <v>31.09</v>
      </c>
    </row>
    <row r="798" spans="2:10" x14ac:dyDescent="0.35">
      <c r="B798" s="5" t="s">
        <v>1</v>
      </c>
      <c r="C798" s="5">
        <v>88247</v>
      </c>
      <c r="D798" s="2" t="s">
        <v>1973</v>
      </c>
      <c r="E798" s="5" t="s">
        <v>1971</v>
      </c>
      <c r="F798" s="8">
        <v>2.5099999999999998</v>
      </c>
      <c r="G798" s="8">
        <v>2.68</v>
      </c>
      <c r="H798" s="8">
        <v>0.10299999999999999</v>
      </c>
      <c r="I798" s="8">
        <v>24.33</v>
      </c>
      <c r="J798" s="8">
        <v>26.05</v>
      </c>
    </row>
    <row r="799" spans="2:10" x14ac:dyDescent="0.35">
      <c r="B799" s="5" t="s">
        <v>2019</v>
      </c>
      <c r="C799" s="5">
        <v>2375</v>
      </c>
      <c r="D799" s="2" t="s">
        <v>2313</v>
      </c>
      <c r="E799" s="5" t="s">
        <v>13</v>
      </c>
      <c r="F799" s="8">
        <v>2.59</v>
      </c>
      <c r="G799" s="8">
        <v>2.59</v>
      </c>
      <c r="H799" s="8">
        <v>1</v>
      </c>
      <c r="I799" s="8">
        <v>2.59</v>
      </c>
      <c r="J799" s="8">
        <v>2.59</v>
      </c>
    </row>
    <row r="800" spans="2:10" x14ac:dyDescent="0.35">
      <c r="B800" s="34"/>
      <c r="C800" s="35"/>
      <c r="D800" s="36"/>
      <c r="E800" s="35"/>
      <c r="F800" s="37"/>
      <c r="G800" s="37"/>
      <c r="H800" s="37"/>
      <c r="I800" s="37"/>
      <c r="J800" s="38"/>
    </row>
    <row r="801" spans="2:10" x14ac:dyDescent="0.35">
      <c r="B801" s="31" t="s">
        <v>11</v>
      </c>
      <c r="C801" s="31" t="s">
        <v>1146</v>
      </c>
      <c r="D801" s="32" t="s">
        <v>1147</v>
      </c>
      <c r="E801" s="31" t="s">
        <v>13</v>
      </c>
      <c r="F801" s="33">
        <v>5.6300000000000008</v>
      </c>
      <c r="G801" s="33">
        <v>6.02</v>
      </c>
      <c r="H801" s="33"/>
      <c r="I801" s="33">
        <v>5.6300000000000008</v>
      </c>
      <c r="J801" s="33">
        <v>6.02</v>
      </c>
    </row>
    <row r="802" spans="2:10" x14ac:dyDescent="0.35">
      <c r="B802" s="5" t="s">
        <v>1</v>
      </c>
      <c r="C802" s="5">
        <v>88316</v>
      </c>
      <c r="D802" s="2" t="s">
        <v>1972</v>
      </c>
      <c r="E802" s="5" t="s">
        <v>1971</v>
      </c>
      <c r="F802" s="8">
        <v>2.35</v>
      </c>
      <c r="G802" s="8">
        <v>2.5099999999999998</v>
      </c>
      <c r="H802" s="8">
        <v>0.1</v>
      </c>
      <c r="I802" s="8">
        <v>23.48</v>
      </c>
      <c r="J802" s="8">
        <v>25.11</v>
      </c>
    </row>
    <row r="803" spans="2:10" x14ac:dyDescent="0.35">
      <c r="B803" s="5" t="s">
        <v>1</v>
      </c>
      <c r="C803" s="5">
        <v>88264</v>
      </c>
      <c r="D803" s="2" t="s">
        <v>1970</v>
      </c>
      <c r="E803" s="5" t="s">
        <v>1971</v>
      </c>
      <c r="F803" s="8">
        <v>2.88</v>
      </c>
      <c r="G803" s="8">
        <v>3.11</v>
      </c>
      <c r="H803" s="8">
        <v>0.1</v>
      </c>
      <c r="I803" s="8">
        <v>28.84</v>
      </c>
      <c r="J803" s="8">
        <v>31.09</v>
      </c>
    </row>
    <row r="804" spans="2:10" x14ac:dyDescent="0.35">
      <c r="B804" s="5" t="s">
        <v>2084</v>
      </c>
      <c r="C804" s="5">
        <v>4417</v>
      </c>
      <c r="D804" s="2" t="s">
        <v>2314</v>
      </c>
      <c r="E804" s="5" t="s">
        <v>2086</v>
      </c>
      <c r="F804" s="8">
        <v>0.4</v>
      </c>
      <c r="G804" s="8">
        <v>0.4</v>
      </c>
      <c r="H804" s="8">
        <v>1</v>
      </c>
      <c r="I804" s="8">
        <v>0.4</v>
      </c>
      <c r="J804" s="8">
        <v>0.4</v>
      </c>
    </row>
    <row r="805" spans="2:10" x14ac:dyDescent="0.35">
      <c r="B805" s="34"/>
      <c r="C805" s="35"/>
      <c r="D805" s="36"/>
      <c r="E805" s="35"/>
      <c r="F805" s="37"/>
      <c r="G805" s="37"/>
      <c r="H805" s="37"/>
      <c r="I805" s="37"/>
      <c r="J805" s="38"/>
    </row>
    <row r="806" spans="2:10" x14ac:dyDescent="0.35">
      <c r="B806" s="31" t="s">
        <v>11</v>
      </c>
      <c r="C806" s="31" t="s">
        <v>1149</v>
      </c>
      <c r="D806" s="32" t="s">
        <v>1150</v>
      </c>
      <c r="E806" s="31" t="s">
        <v>13</v>
      </c>
      <c r="F806" s="33">
        <v>1.69</v>
      </c>
      <c r="G806" s="33">
        <v>1.74</v>
      </c>
      <c r="H806" s="33"/>
      <c r="I806" s="33">
        <v>1.69</v>
      </c>
      <c r="J806" s="33">
        <v>1.74</v>
      </c>
    </row>
    <row r="807" spans="2:10" x14ac:dyDescent="0.35">
      <c r="B807" s="5" t="s">
        <v>1</v>
      </c>
      <c r="C807" s="5">
        <v>88247</v>
      </c>
      <c r="D807" s="2" t="s">
        <v>1973</v>
      </c>
      <c r="E807" s="5" t="s">
        <v>1971</v>
      </c>
      <c r="F807" s="8">
        <v>0.32</v>
      </c>
      <c r="G807" s="8">
        <v>0.34</v>
      </c>
      <c r="H807" s="8">
        <v>1.2999999999999999E-2</v>
      </c>
      <c r="I807" s="8">
        <v>24.33</v>
      </c>
      <c r="J807" s="8">
        <v>26.05</v>
      </c>
    </row>
    <row r="808" spans="2:10" x14ac:dyDescent="0.35">
      <c r="B808" s="5" t="s">
        <v>1</v>
      </c>
      <c r="C808" s="5">
        <v>88264</v>
      </c>
      <c r="D808" s="2" t="s">
        <v>1970</v>
      </c>
      <c r="E808" s="5" t="s">
        <v>1971</v>
      </c>
      <c r="F808" s="8">
        <v>0.37</v>
      </c>
      <c r="G808" s="8">
        <v>0.4</v>
      </c>
      <c r="H808" s="8">
        <v>1.2999999999999999E-2</v>
      </c>
      <c r="I808" s="8">
        <v>28.84</v>
      </c>
      <c r="J808" s="8">
        <v>31.09</v>
      </c>
    </row>
    <row r="809" spans="2:10" x14ac:dyDescent="0.35">
      <c r="B809" s="5" t="s">
        <v>2019</v>
      </c>
      <c r="C809" s="5">
        <v>3563</v>
      </c>
      <c r="D809" s="2" t="s">
        <v>2315</v>
      </c>
      <c r="E809" s="5" t="s">
        <v>13</v>
      </c>
      <c r="F809" s="8">
        <v>1</v>
      </c>
      <c r="G809" s="8">
        <v>1</v>
      </c>
      <c r="H809" s="8">
        <v>1</v>
      </c>
      <c r="I809" s="8">
        <v>1</v>
      </c>
      <c r="J809" s="8">
        <v>1</v>
      </c>
    </row>
    <row r="810" spans="2:10" x14ac:dyDescent="0.35">
      <c r="B810" s="34"/>
      <c r="C810" s="35"/>
      <c r="D810" s="36"/>
      <c r="E810" s="35"/>
      <c r="F810" s="37"/>
      <c r="G810" s="37"/>
      <c r="H810" s="37"/>
      <c r="I810" s="37"/>
      <c r="J810" s="38"/>
    </row>
    <row r="811" spans="2:10" x14ac:dyDescent="0.35">
      <c r="B811" s="31" t="s">
        <v>11</v>
      </c>
      <c r="C811" s="31" t="s">
        <v>1152</v>
      </c>
      <c r="D811" s="32" t="s">
        <v>1153</v>
      </c>
      <c r="E811" s="31" t="s">
        <v>13</v>
      </c>
      <c r="F811" s="33">
        <v>5.43</v>
      </c>
      <c r="G811" s="33">
        <v>5.51</v>
      </c>
      <c r="H811" s="33"/>
      <c r="I811" s="33">
        <v>5.43</v>
      </c>
      <c r="J811" s="33">
        <v>5.51</v>
      </c>
    </row>
    <row r="812" spans="2:10" x14ac:dyDescent="0.35">
      <c r="B812" s="5" t="s">
        <v>1</v>
      </c>
      <c r="C812" s="5">
        <v>88247</v>
      </c>
      <c r="D812" s="2" t="s">
        <v>1973</v>
      </c>
      <c r="E812" s="5" t="s">
        <v>1971</v>
      </c>
      <c r="F812" s="8">
        <v>0.51</v>
      </c>
      <c r="G812" s="8">
        <v>0.55000000000000004</v>
      </c>
      <c r="H812" s="8">
        <v>2.1000000000000001E-2</v>
      </c>
      <c r="I812" s="8">
        <v>24.33</v>
      </c>
      <c r="J812" s="8">
        <v>26.05</v>
      </c>
    </row>
    <row r="813" spans="2:10" x14ac:dyDescent="0.35">
      <c r="B813" s="5" t="s">
        <v>1</v>
      </c>
      <c r="C813" s="5">
        <v>88264</v>
      </c>
      <c r="D813" s="2" t="s">
        <v>1970</v>
      </c>
      <c r="E813" s="5" t="s">
        <v>1971</v>
      </c>
      <c r="F813" s="8">
        <v>0.61</v>
      </c>
      <c r="G813" s="8">
        <v>0.65</v>
      </c>
      <c r="H813" s="8">
        <v>2.1000000000000001E-2</v>
      </c>
      <c r="I813" s="8">
        <v>28.84</v>
      </c>
      <c r="J813" s="8">
        <v>31.09</v>
      </c>
    </row>
    <row r="814" spans="2:10" x14ac:dyDescent="0.35">
      <c r="B814" s="5" t="s">
        <v>2019</v>
      </c>
      <c r="C814" s="5">
        <v>36580</v>
      </c>
      <c r="D814" s="2" t="s">
        <v>2316</v>
      </c>
      <c r="E814" s="5" t="s">
        <v>13</v>
      </c>
      <c r="F814" s="8">
        <v>4.3099999999999996</v>
      </c>
      <c r="G814" s="8">
        <v>4.3099999999999996</v>
      </c>
      <c r="H814" s="8">
        <v>1</v>
      </c>
      <c r="I814" s="8">
        <v>4.3099999999999996</v>
      </c>
      <c r="J814" s="8">
        <v>4.3099999999999996</v>
      </c>
    </row>
    <row r="815" spans="2:10" x14ac:dyDescent="0.35">
      <c r="B815" s="34"/>
      <c r="C815" s="35"/>
      <c r="D815" s="36"/>
      <c r="E815" s="35"/>
      <c r="F815" s="37"/>
      <c r="G815" s="37"/>
      <c r="H815" s="37"/>
      <c r="I815" s="37"/>
      <c r="J815" s="38"/>
    </row>
    <row r="816" spans="2:10" x14ac:dyDescent="0.35">
      <c r="B816" s="31" t="s">
        <v>11</v>
      </c>
      <c r="C816" s="31" t="s">
        <v>1155</v>
      </c>
      <c r="D816" s="32" t="s">
        <v>1156</v>
      </c>
      <c r="E816" s="31" t="s">
        <v>37</v>
      </c>
      <c r="F816" s="33">
        <v>21.87</v>
      </c>
      <c r="G816" s="33">
        <v>23.1</v>
      </c>
      <c r="H816" s="33"/>
      <c r="I816" s="33">
        <v>21.87</v>
      </c>
      <c r="J816" s="33">
        <v>23.1</v>
      </c>
    </row>
    <row r="817" spans="2:10" x14ac:dyDescent="0.35">
      <c r="B817" s="5" t="s">
        <v>1</v>
      </c>
      <c r="C817" s="5">
        <v>88247</v>
      </c>
      <c r="D817" s="2" t="s">
        <v>1973</v>
      </c>
      <c r="E817" s="5" t="s">
        <v>1971</v>
      </c>
      <c r="F817" s="8">
        <v>7.52</v>
      </c>
      <c r="G817" s="8">
        <v>8.0500000000000007</v>
      </c>
      <c r="H817" s="8">
        <v>0.309</v>
      </c>
      <c r="I817" s="8">
        <v>24.33</v>
      </c>
      <c r="J817" s="8">
        <v>26.05</v>
      </c>
    </row>
    <row r="818" spans="2:10" x14ac:dyDescent="0.35">
      <c r="B818" s="5" t="s">
        <v>1</v>
      </c>
      <c r="C818" s="5">
        <v>88264</v>
      </c>
      <c r="D818" s="2" t="s">
        <v>1970</v>
      </c>
      <c r="E818" s="5" t="s">
        <v>1971</v>
      </c>
      <c r="F818" s="8">
        <v>8.91</v>
      </c>
      <c r="G818" s="8">
        <v>9.61</v>
      </c>
      <c r="H818" s="8">
        <v>0.309</v>
      </c>
      <c r="I818" s="8">
        <v>28.84</v>
      </c>
      <c r="J818" s="8">
        <v>31.09</v>
      </c>
    </row>
    <row r="819" spans="2:10" x14ac:dyDescent="0.35">
      <c r="B819" s="5" t="s">
        <v>1999</v>
      </c>
      <c r="C819" s="5">
        <v>39996</v>
      </c>
      <c r="D819" s="2" t="s">
        <v>2317</v>
      </c>
      <c r="E819" s="5" t="s">
        <v>37</v>
      </c>
      <c r="F819" s="8">
        <v>5.44</v>
      </c>
      <c r="G819" s="8">
        <v>5.44</v>
      </c>
      <c r="H819" s="8">
        <v>1</v>
      </c>
      <c r="I819" s="8">
        <v>5.44</v>
      </c>
      <c r="J819" s="8">
        <v>5.44</v>
      </c>
    </row>
    <row r="820" spans="2:10" x14ac:dyDescent="0.35">
      <c r="B820" s="34"/>
      <c r="C820" s="35"/>
      <c r="D820" s="36"/>
      <c r="E820" s="35"/>
      <c r="F820" s="37"/>
      <c r="G820" s="37"/>
      <c r="H820" s="37"/>
      <c r="I820" s="37"/>
      <c r="J820" s="38"/>
    </row>
    <row r="821" spans="2:10" x14ac:dyDescent="0.35">
      <c r="B821" s="31" t="s">
        <v>11</v>
      </c>
      <c r="C821" s="31" t="s">
        <v>1203</v>
      </c>
      <c r="D821" s="32" t="s">
        <v>1204</v>
      </c>
      <c r="E821" s="31" t="s">
        <v>13</v>
      </c>
      <c r="F821" s="33">
        <v>250.23999999999998</v>
      </c>
      <c r="G821" s="33">
        <v>256.38</v>
      </c>
      <c r="H821" s="33"/>
      <c r="I821" s="33">
        <v>250.23999999999998</v>
      </c>
      <c r="J821" s="33">
        <v>256.38</v>
      </c>
    </row>
    <row r="822" spans="2:10" x14ac:dyDescent="0.35">
      <c r="B822" s="5" t="s">
        <v>1</v>
      </c>
      <c r="C822" s="5">
        <v>88264</v>
      </c>
      <c r="D822" s="2" t="s">
        <v>1970</v>
      </c>
      <c r="E822" s="5" t="s">
        <v>1971</v>
      </c>
      <c r="F822" s="8">
        <v>44.62</v>
      </c>
      <c r="G822" s="8">
        <v>48.1</v>
      </c>
      <c r="H822" s="8">
        <v>1.5469999999999999</v>
      </c>
      <c r="I822" s="8">
        <v>28.84</v>
      </c>
      <c r="J822" s="8">
        <v>31.09</v>
      </c>
    </row>
    <row r="823" spans="2:10" x14ac:dyDescent="0.35">
      <c r="B823" s="5" t="s">
        <v>1</v>
      </c>
      <c r="C823" s="5">
        <v>88247</v>
      </c>
      <c r="D823" s="2" t="s">
        <v>1973</v>
      </c>
      <c r="E823" s="5" t="s">
        <v>1971</v>
      </c>
      <c r="F823" s="8">
        <v>37.64</v>
      </c>
      <c r="G823" s="8">
        <v>40.299999999999997</v>
      </c>
      <c r="H823" s="8">
        <v>1.5469999999999999</v>
      </c>
      <c r="I823" s="8">
        <v>24.33</v>
      </c>
      <c r="J823" s="8">
        <v>26.05</v>
      </c>
    </row>
    <row r="824" spans="2:10" ht="29" x14ac:dyDescent="0.35">
      <c r="B824" s="5" t="s">
        <v>2019</v>
      </c>
      <c r="C824" s="5">
        <v>4948</v>
      </c>
      <c r="D824" s="2" t="s">
        <v>2318</v>
      </c>
      <c r="E824" s="5" t="s">
        <v>13</v>
      </c>
      <c r="F824" s="8">
        <v>167.98</v>
      </c>
      <c r="G824" s="8">
        <v>167.98</v>
      </c>
      <c r="H824" s="8">
        <v>1</v>
      </c>
      <c r="I824" s="8">
        <v>167.98</v>
      </c>
      <c r="J824" s="8">
        <v>167.98</v>
      </c>
    </row>
    <row r="825" spans="2:10" x14ac:dyDescent="0.35">
      <c r="B825" s="34"/>
      <c r="C825" s="35"/>
      <c r="D825" s="36"/>
      <c r="E825" s="35"/>
      <c r="F825" s="37"/>
      <c r="G825" s="37"/>
      <c r="H825" s="37"/>
      <c r="I825" s="37"/>
      <c r="J825" s="38"/>
    </row>
    <row r="826" spans="2:10" x14ac:dyDescent="0.35">
      <c r="B826" s="31" t="s">
        <v>11</v>
      </c>
      <c r="C826" s="31" t="s">
        <v>1230</v>
      </c>
      <c r="D826" s="32" t="s">
        <v>1231</v>
      </c>
      <c r="E826" s="31" t="s">
        <v>13</v>
      </c>
      <c r="F826" s="33">
        <v>17.670000000000002</v>
      </c>
      <c r="G826" s="33">
        <v>18.479999999999997</v>
      </c>
      <c r="H826" s="33"/>
      <c r="I826" s="33">
        <v>17.670000000000002</v>
      </c>
      <c r="J826" s="33">
        <v>18.479999999999997</v>
      </c>
    </row>
    <row r="827" spans="2:10" x14ac:dyDescent="0.35">
      <c r="B827" s="5" t="s">
        <v>1</v>
      </c>
      <c r="C827" s="5">
        <v>88247</v>
      </c>
      <c r="D827" s="2" t="s">
        <v>1973</v>
      </c>
      <c r="E827" s="5" t="s">
        <v>1971</v>
      </c>
      <c r="F827" s="8">
        <v>4.96</v>
      </c>
      <c r="G827" s="8">
        <v>5.31</v>
      </c>
      <c r="H827" s="8">
        <v>0.20399999999999999</v>
      </c>
      <c r="I827" s="8">
        <v>24.33</v>
      </c>
      <c r="J827" s="8">
        <v>26.05</v>
      </c>
    </row>
    <row r="828" spans="2:10" x14ac:dyDescent="0.35">
      <c r="B828" s="5" t="s">
        <v>1</v>
      </c>
      <c r="C828" s="5">
        <v>88264</v>
      </c>
      <c r="D828" s="2" t="s">
        <v>1970</v>
      </c>
      <c r="E828" s="5" t="s">
        <v>1971</v>
      </c>
      <c r="F828" s="8">
        <v>5.88</v>
      </c>
      <c r="G828" s="8">
        <v>6.34</v>
      </c>
      <c r="H828" s="8">
        <v>0.20399999999999999</v>
      </c>
      <c r="I828" s="8">
        <v>28.84</v>
      </c>
      <c r="J828" s="8">
        <v>31.09</v>
      </c>
    </row>
    <row r="829" spans="2:10" x14ac:dyDescent="0.35">
      <c r="B829" s="5" t="s">
        <v>2019</v>
      </c>
      <c r="C829" s="5">
        <v>3595</v>
      </c>
      <c r="D829" s="2" t="s">
        <v>2319</v>
      </c>
      <c r="E829" s="5" t="s">
        <v>13</v>
      </c>
      <c r="F829" s="8">
        <v>6.83</v>
      </c>
      <c r="G829" s="8">
        <v>6.83</v>
      </c>
      <c r="H829" s="8">
        <v>1</v>
      </c>
      <c r="I829" s="8">
        <v>6.83</v>
      </c>
      <c r="J829" s="8">
        <v>6.83</v>
      </c>
    </row>
    <row r="830" spans="2:10" x14ac:dyDescent="0.35">
      <c r="B830" s="34"/>
      <c r="C830" s="35"/>
      <c r="D830" s="36"/>
      <c r="E830" s="35"/>
      <c r="F830" s="37"/>
      <c r="G830" s="37"/>
      <c r="H830" s="37"/>
      <c r="I830" s="37"/>
      <c r="J830" s="38"/>
    </row>
    <row r="831" spans="2:10" x14ac:dyDescent="0.35">
      <c r="B831" s="31" t="s">
        <v>11</v>
      </c>
      <c r="C831" s="31" t="s">
        <v>1233</v>
      </c>
      <c r="D831" s="32" t="s">
        <v>1234</v>
      </c>
      <c r="E831" s="31" t="s">
        <v>13</v>
      </c>
      <c r="F831" s="33">
        <v>9.89</v>
      </c>
      <c r="G831" s="33">
        <v>10.09</v>
      </c>
      <c r="H831" s="33"/>
      <c r="I831" s="33">
        <v>9.89</v>
      </c>
      <c r="J831" s="33">
        <v>10.09</v>
      </c>
    </row>
    <row r="832" spans="2:10" x14ac:dyDescent="0.35">
      <c r="B832" s="5" t="s">
        <v>1</v>
      </c>
      <c r="C832" s="5">
        <v>88247</v>
      </c>
      <c r="D832" s="2" t="s">
        <v>1973</v>
      </c>
      <c r="E832" s="5" t="s">
        <v>1971</v>
      </c>
      <c r="F832" s="8">
        <v>1.19</v>
      </c>
      <c r="G832" s="8">
        <v>1.28</v>
      </c>
      <c r="H832" s="8">
        <v>4.9000000000000002E-2</v>
      </c>
      <c r="I832" s="8">
        <v>24.33</v>
      </c>
      <c r="J832" s="8">
        <v>26.05</v>
      </c>
    </row>
    <row r="833" spans="2:10" x14ac:dyDescent="0.35">
      <c r="B833" s="5" t="s">
        <v>1</v>
      </c>
      <c r="C833" s="5">
        <v>88264</v>
      </c>
      <c r="D833" s="2" t="s">
        <v>1970</v>
      </c>
      <c r="E833" s="5" t="s">
        <v>1971</v>
      </c>
      <c r="F833" s="8">
        <v>1.41</v>
      </c>
      <c r="G833" s="8">
        <v>1.52</v>
      </c>
      <c r="H833" s="8">
        <v>4.9000000000000002E-2</v>
      </c>
      <c r="I833" s="8">
        <v>28.84</v>
      </c>
      <c r="J833" s="8">
        <v>31.09</v>
      </c>
    </row>
    <row r="834" spans="2:10" x14ac:dyDescent="0.35">
      <c r="B834" s="5" t="s">
        <v>2019</v>
      </c>
      <c r="C834" s="5">
        <v>34530</v>
      </c>
      <c r="D834" s="2" t="s">
        <v>2320</v>
      </c>
      <c r="E834" s="5" t="s">
        <v>13</v>
      </c>
      <c r="F834" s="8">
        <v>7.29</v>
      </c>
      <c r="G834" s="8">
        <v>7.29</v>
      </c>
      <c r="H834" s="8">
        <v>1</v>
      </c>
      <c r="I834" s="8">
        <v>7.29</v>
      </c>
      <c r="J834" s="8">
        <v>7.29</v>
      </c>
    </row>
    <row r="835" spans="2:10" x14ac:dyDescent="0.35">
      <c r="B835" s="34"/>
      <c r="C835" s="35"/>
      <c r="D835" s="36"/>
      <c r="E835" s="35"/>
      <c r="F835" s="37"/>
      <c r="G835" s="37"/>
      <c r="H835" s="37"/>
      <c r="I835" s="37"/>
      <c r="J835" s="38"/>
    </row>
    <row r="836" spans="2:10" x14ac:dyDescent="0.35">
      <c r="B836" s="31" t="s">
        <v>11</v>
      </c>
      <c r="C836" s="31" t="s">
        <v>1236</v>
      </c>
      <c r="D836" s="32" t="s">
        <v>1237</v>
      </c>
      <c r="E836" s="31" t="s">
        <v>13</v>
      </c>
      <c r="F836" s="33">
        <v>9.19</v>
      </c>
      <c r="G836" s="33">
        <v>9.5</v>
      </c>
      <c r="H836" s="33"/>
      <c r="I836" s="33">
        <v>9.19</v>
      </c>
      <c r="J836" s="33">
        <v>9.5</v>
      </c>
    </row>
    <row r="837" spans="2:10" x14ac:dyDescent="0.35">
      <c r="B837" s="5" t="s">
        <v>1</v>
      </c>
      <c r="C837" s="5">
        <v>88264</v>
      </c>
      <c r="D837" s="2" t="s">
        <v>1970</v>
      </c>
      <c r="E837" s="5" t="s">
        <v>1971</v>
      </c>
      <c r="F837" s="8">
        <v>2.31</v>
      </c>
      <c r="G837" s="8">
        <v>2.4900000000000002</v>
      </c>
      <c r="H837" s="8">
        <v>0.08</v>
      </c>
      <c r="I837" s="8">
        <v>28.84</v>
      </c>
      <c r="J837" s="8">
        <v>31.09</v>
      </c>
    </row>
    <row r="838" spans="2:10" x14ac:dyDescent="0.35">
      <c r="B838" s="5" t="s">
        <v>1</v>
      </c>
      <c r="C838" s="5">
        <v>88316</v>
      </c>
      <c r="D838" s="2" t="s">
        <v>1972</v>
      </c>
      <c r="E838" s="5" t="s">
        <v>1971</v>
      </c>
      <c r="F838" s="8">
        <v>1.88</v>
      </c>
      <c r="G838" s="8">
        <v>2.0099999999999998</v>
      </c>
      <c r="H838" s="8">
        <v>0.08</v>
      </c>
      <c r="I838" s="8">
        <v>23.48</v>
      </c>
      <c r="J838" s="8">
        <v>25.11</v>
      </c>
    </row>
    <row r="839" spans="2:10" x14ac:dyDescent="0.35">
      <c r="B839" s="5" t="s">
        <v>2084</v>
      </c>
      <c r="C839" s="5">
        <v>1778</v>
      </c>
      <c r="D839" s="2" t="s">
        <v>2321</v>
      </c>
      <c r="E839" s="5" t="s">
        <v>2086</v>
      </c>
      <c r="F839" s="8">
        <v>5</v>
      </c>
      <c r="G839" s="8">
        <v>5</v>
      </c>
      <c r="H839" s="8">
        <v>1</v>
      </c>
      <c r="I839" s="8">
        <v>5</v>
      </c>
      <c r="J839" s="8">
        <v>5</v>
      </c>
    </row>
    <row r="840" spans="2:10" x14ac:dyDescent="0.35">
      <c r="B840" s="34"/>
      <c r="C840" s="35"/>
      <c r="D840" s="36"/>
      <c r="E840" s="35"/>
      <c r="F840" s="37"/>
      <c r="G840" s="37"/>
      <c r="H840" s="37"/>
      <c r="I840" s="37"/>
      <c r="J840" s="38"/>
    </row>
    <row r="841" spans="2:10" x14ac:dyDescent="0.35">
      <c r="B841" s="31" t="s">
        <v>11</v>
      </c>
      <c r="C841" s="31" t="s">
        <v>1245</v>
      </c>
      <c r="D841" s="32" t="s">
        <v>1246</v>
      </c>
      <c r="E841" s="31" t="s">
        <v>13</v>
      </c>
      <c r="F841" s="33">
        <v>25.060000000000002</v>
      </c>
      <c r="G841" s="33">
        <v>25.26</v>
      </c>
      <c r="H841" s="33"/>
      <c r="I841" s="33">
        <v>25.060000000000002</v>
      </c>
      <c r="J841" s="33">
        <v>25.26</v>
      </c>
    </row>
    <row r="842" spans="2:10" x14ac:dyDescent="0.35">
      <c r="B842" s="5" t="s">
        <v>1</v>
      </c>
      <c r="C842" s="5">
        <v>88264</v>
      </c>
      <c r="D842" s="2" t="s">
        <v>1970</v>
      </c>
      <c r="E842" s="5" t="s">
        <v>1971</v>
      </c>
      <c r="F842" s="8">
        <v>1.41</v>
      </c>
      <c r="G842" s="8">
        <v>1.52</v>
      </c>
      <c r="H842" s="8">
        <v>4.9000000000000002E-2</v>
      </c>
      <c r="I842" s="8">
        <v>28.84</v>
      </c>
      <c r="J842" s="8">
        <v>31.09</v>
      </c>
    </row>
    <row r="843" spans="2:10" x14ac:dyDescent="0.35">
      <c r="B843" s="5" t="s">
        <v>1</v>
      </c>
      <c r="C843" s="5">
        <v>88247</v>
      </c>
      <c r="D843" s="2" t="s">
        <v>1973</v>
      </c>
      <c r="E843" s="5" t="s">
        <v>1971</v>
      </c>
      <c r="F843" s="8">
        <v>1.19</v>
      </c>
      <c r="G843" s="8">
        <v>1.28</v>
      </c>
      <c r="H843" s="8">
        <v>4.9000000000000002E-2</v>
      </c>
      <c r="I843" s="8">
        <v>24.33</v>
      </c>
      <c r="J843" s="8">
        <v>26.05</v>
      </c>
    </row>
    <row r="844" spans="2:10" x14ac:dyDescent="0.35">
      <c r="B844" s="5" t="s">
        <v>2019</v>
      </c>
      <c r="C844" s="5">
        <v>34529</v>
      </c>
      <c r="D844" s="2" t="s">
        <v>2322</v>
      </c>
      <c r="E844" s="5" t="s">
        <v>13</v>
      </c>
      <c r="F844" s="8">
        <v>22.46</v>
      </c>
      <c r="G844" s="8">
        <v>22.46</v>
      </c>
      <c r="H844" s="8">
        <v>1</v>
      </c>
      <c r="I844" s="8">
        <v>22.46</v>
      </c>
      <c r="J844" s="8">
        <v>22.46</v>
      </c>
    </row>
    <row r="845" spans="2:10" x14ac:dyDescent="0.35">
      <c r="B845" s="34"/>
      <c r="C845" s="35"/>
      <c r="D845" s="36"/>
      <c r="E845" s="35"/>
      <c r="F845" s="37"/>
      <c r="G845" s="37"/>
      <c r="H845" s="37"/>
      <c r="I845" s="37"/>
      <c r="J845" s="38"/>
    </row>
    <row r="846" spans="2:10" x14ac:dyDescent="0.35">
      <c r="B846" s="31" t="s">
        <v>11</v>
      </c>
      <c r="C846" s="31" t="s">
        <v>1248</v>
      </c>
      <c r="D846" s="32" t="s">
        <v>1249</v>
      </c>
      <c r="E846" s="31" t="s">
        <v>13</v>
      </c>
      <c r="F846" s="33">
        <v>465.77</v>
      </c>
      <c r="G846" s="33">
        <v>470.51</v>
      </c>
      <c r="H846" s="33"/>
      <c r="I846" s="33">
        <v>465.77</v>
      </c>
      <c r="J846" s="33">
        <v>470.51</v>
      </c>
    </row>
    <row r="847" spans="2:10" x14ac:dyDescent="0.35">
      <c r="B847" s="5" t="s">
        <v>1</v>
      </c>
      <c r="C847" s="5">
        <v>88264</v>
      </c>
      <c r="D847" s="2" t="s">
        <v>1970</v>
      </c>
      <c r="E847" s="5" t="s">
        <v>1971</v>
      </c>
      <c r="F847" s="8">
        <v>60.77</v>
      </c>
      <c r="G847" s="8">
        <v>65.510000000000005</v>
      </c>
      <c r="H847" s="8">
        <v>2.1070000000000002</v>
      </c>
      <c r="I847" s="8">
        <v>28.84</v>
      </c>
      <c r="J847" s="8">
        <v>31.09</v>
      </c>
    </row>
    <row r="848" spans="2:10" ht="29" x14ac:dyDescent="0.35">
      <c r="B848" s="5" t="s">
        <v>2019</v>
      </c>
      <c r="C848" s="5">
        <v>68860</v>
      </c>
      <c r="D848" s="2" t="s">
        <v>2323</v>
      </c>
      <c r="E848" s="5" t="s">
        <v>13</v>
      </c>
      <c r="F848" s="8">
        <v>405</v>
      </c>
      <c r="G848" s="8">
        <v>405</v>
      </c>
      <c r="H848" s="8">
        <v>1</v>
      </c>
      <c r="I848" s="8">
        <v>405</v>
      </c>
      <c r="J848" s="8">
        <v>405</v>
      </c>
    </row>
    <row r="849" spans="2:10" x14ac:dyDescent="0.35">
      <c r="B849" s="34"/>
      <c r="C849" s="35"/>
      <c r="D849" s="36"/>
      <c r="E849" s="35"/>
      <c r="F849" s="37"/>
      <c r="G849" s="37"/>
      <c r="H849" s="37"/>
      <c r="I849" s="37"/>
      <c r="J849" s="38"/>
    </row>
    <row r="850" spans="2:10" x14ac:dyDescent="0.35">
      <c r="B850" s="31" t="s">
        <v>11</v>
      </c>
      <c r="C850" s="31" t="s">
        <v>1278</v>
      </c>
      <c r="D850" s="32" t="s">
        <v>1279</v>
      </c>
      <c r="E850" s="31" t="s">
        <v>13</v>
      </c>
      <c r="F850" s="33">
        <v>174.65</v>
      </c>
      <c r="G850" s="33">
        <v>178.62</v>
      </c>
      <c r="H850" s="33"/>
      <c r="I850" s="33">
        <v>174.65</v>
      </c>
      <c r="J850" s="33">
        <v>178.62</v>
      </c>
    </row>
    <row r="851" spans="2:10" x14ac:dyDescent="0.35">
      <c r="B851" s="5" t="s">
        <v>1</v>
      </c>
      <c r="C851" s="5">
        <v>88264</v>
      </c>
      <c r="D851" s="2" t="s">
        <v>1970</v>
      </c>
      <c r="E851" s="5" t="s">
        <v>1971</v>
      </c>
      <c r="F851" s="8">
        <v>28.84</v>
      </c>
      <c r="G851" s="8">
        <v>31.09</v>
      </c>
      <c r="H851" s="8">
        <v>1</v>
      </c>
      <c r="I851" s="8">
        <v>28.84</v>
      </c>
      <c r="J851" s="8">
        <v>31.09</v>
      </c>
    </row>
    <row r="852" spans="2:10" x14ac:dyDescent="0.35">
      <c r="B852" s="5" t="s">
        <v>1</v>
      </c>
      <c r="C852" s="5">
        <v>88247</v>
      </c>
      <c r="D852" s="2" t="s">
        <v>1973</v>
      </c>
      <c r="E852" s="5" t="s">
        <v>1971</v>
      </c>
      <c r="F852" s="8">
        <v>24.33</v>
      </c>
      <c r="G852" s="8">
        <v>26.05</v>
      </c>
      <c r="H852" s="8">
        <v>1</v>
      </c>
      <c r="I852" s="8">
        <v>24.33</v>
      </c>
      <c r="J852" s="8">
        <v>26.05</v>
      </c>
    </row>
    <row r="853" spans="2:10" x14ac:dyDescent="0.35">
      <c r="B853" s="5" t="s">
        <v>1974</v>
      </c>
      <c r="C853" s="5" t="s">
        <v>2324</v>
      </c>
      <c r="D853" s="2" t="s">
        <v>2325</v>
      </c>
      <c r="E853" s="5" t="s">
        <v>13</v>
      </c>
      <c r="F853" s="8">
        <v>121.48</v>
      </c>
      <c r="G853" s="8">
        <v>121.48</v>
      </c>
      <c r="H853" s="8">
        <v>1</v>
      </c>
      <c r="I853" s="8">
        <v>121.48</v>
      </c>
      <c r="J853" s="8">
        <v>121.48</v>
      </c>
    </row>
    <row r="854" spans="2:10" x14ac:dyDescent="0.35">
      <c r="B854" s="34"/>
      <c r="C854" s="35"/>
      <c r="D854" s="36"/>
      <c r="E854" s="35"/>
      <c r="F854" s="37"/>
      <c r="G854" s="37"/>
      <c r="H854" s="37"/>
      <c r="I854" s="37"/>
      <c r="J854" s="38"/>
    </row>
    <row r="855" spans="2:10" x14ac:dyDescent="0.35">
      <c r="B855" s="31" t="s">
        <v>11</v>
      </c>
      <c r="C855" s="31" t="s">
        <v>1296</v>
      </c>
      <c r="D855" s="32" t="s">
        <v>1297</v>
      </c>
      <c r="E855" s="31" t="s">
        <v>13</v>
      </c>
      <c r="F855" s="33">
        <v>234.14</v>
      </c>
      <c r="G855" s="33">
        <v>237.42000000000002</v>
      </c>
      <c r="H855" s="33"/>
      <c r="I855" s="33">
        <v>234.14</v>
      </c>
      <c r="J855" s="33">
        <v>237.42000000000002</v>
      </c>
    </row>
    <row r="856" spans="2:10" x14ac:dyDescent="0.35">
      <c r="B856" s="5" t="s">
        <v>1</v>
      </c>
      <c r="C856" s="5">
        <v>88247</v>
      </c>
      <c r="D856" s="2" t="s">
        <v>1973</v>
      </c>
      <c r="E856" s="5" t="s">
        <v>1971</v>
      </c>
      <c r="F856" s="8">
        <v>20.07</v>
      </c>
      <c r="G856" s="8">
        <v>21.49</v>
      </c>
      <c r="H856" s="8">
        <v>0.82499999999999996</v>
      </c>
      <c r="I856" s="8">
        <v>24.33</v>
      </c>
      <c r="J856" s="8">
        <v>26.05</v>
      </c>
    </row>
    <row r="857" spans="2:10" x14ac:dyDescent="0.35">
      <c r="B857" s="5" t="s">
        <v>1</v>
      </c>
      <c r="C857" s="5">
        <v>88264</v>
      </c>
      <c r="D857" s="2" t="s">
        <v>1970</v>
      </c>
      <c r="E857" s="5" t="s">
        <v>1971</v>
      </c>
      <c r="F857" s="8">
        <v>23.79</v>
      </c>
      <c r="G857" s="8">
        <v>25.65</v>
      </c>
      <c r="H857" s="8">
        <v>0.82499999999999996</v>
      </c>
      <c r="I857" s="8">
        <v>28.84</v>
      </c>
      <c r="J857" s="8">
        <v>31.09</v>
      </c>
    </row>
    <row r="858" spans="2:10" x14ac:dyDescent="0.35">
      <c r="B858" s="5" t="s">
        <v>2019</v>
      </c>
      <c r="C858" s="5">
        <v>4892</v>
      </c>
      <c r="D858" s="2" t="s">
        <v>2326</v>
      </c>
      <c r="E858" s="5" t="s">
        <v>13</v>
      </c>
      <c r="F858" s="8">
        <v>190.28</v>
      </c>
      <c r="G858" s="8">
        <v>190.28</v>
      </c>
      <c r="H858" s="8">
        <v>1</v>
      </c>
      <c r="I858" s="8">
        <v>190.28</v>
      </c>
      <c r="J858" s="8">
        <v>190.28</v>
      </c>
    </row>
    <row r="859" spans="2:10" x14ac:dyDescent="0.35">
      <c r="B859" s="34"/>
      <c r="C859" s="35"/>
      <c r="D859" s="36"/>
      <c r="E859" s="35"/>
      <c r="F859" s="37"/>
      <c r="G859" s="37"/>
      <c r="H859" s="37"/>
      <c r="I859" s="37"/>
      <c r="J859" s="38"/>
    </row>
    <row r="860" spans="2:10" x14ac:dyDescent="0.35">
      <c r="B860" s="31" t="s">
        <v>11</v>
      </c>
      <c r="C860" s="31" t="s">
        <v>1308</v>
      </c>
      <c r="D860" s="32" t="s">
        <v>1309</v>
      </c>
      <c r="E860" s="31" t="s">
        <v>13</v>
      </c>
      <c r="F860" s="33">
        <v>638.39</v>
      </c>
      <c r="G860" s="33">
        <v>640.72</v>
      </c>
      <c r="H860" s="33"/>
      <c r="I860" s="33">
        <v>638.39</v>
      </c>
      <c r="J860" s="33">
        <v>640.72</v>
      </c>
    </row>
    <row r="861" spans="2:10" x14ac:dyDescent="0.35">
      <c r="B861" s="5" t="s">
        <v>1</v>
      </c>
      <c r="C861" s="5">
        <v>88316</v>
      </c>
      <c r="D861" s="2" t="s">
        <v>1972</v>
      </c>
      <c r="E861" s="5" t="s">
        <v>1971</v>
      </c>
      <c r="F861" s="8">
        <v>14.09</v>
      </c>
      <c r="G861" s="8">
        <v>15.07</v>
      </c>
      <c r="H861" s="8">
        <v>0.6</v>
      </c>
      <c r="I861" s="8">
        <v>23.48</v>
      </c>
      <c r="J861" s="8">
        <v>25.11</v>
      </c>
    </row>
    <row r="862" spans="2:10" x14ac:dyDescent="0.35">
      <c r="B862" s="5" t="s">
        <v>1</v>
      </c>
      <c r="C862" s="5">
        <v>88264</v>
      </c>
      <c r="D862" s="2" t="s">
        <v>1970</v>
      </c>
      <c r="E862" s="5" t="s">
        <v>1971</v>
      </c>
      <c r="F862" s="8">
        <v>17.3</v>
      </c>
      <c r="G862" s="8">
        <v>18.649999999999999</v>
      </c>
      <c r="H862" s="8">
        <v>0.6</v>
      </c>
      <c r="I862" s="8">
        <v>28.84</v>
      </c>
      <c r="J862" s="8">
        <v>31.09</v>
      </c>
    </row>
    <row r="863" spans="2:10" x14ac:dyDescent="0.35">
      <c r="B863" s="5" t="s">
        <v>2084</v>
      </c>
      <c r="C863" s="5">
        <v>10063</v>
      </c>
      <c r="D863" s="2" t="s">
        <v>2327</v>
      </c>
      <c r="E863" s="5" t="s">
        <v>2086</v>
      </c>
      <c r="F863" s="8">
        <v>607</v>
      </c>
      <c r="G863" s="8">
        <v>607</v>
      </c>
      <c r="H863" s="8">
        <v>1</v>
      </c>
      <c r="I863" s="8">
        <v>607</v>
      </c>
      <c r="J863" s="8">
        <v>607</v>
      </c>
    </row>
    <row r="864" spans="2:10" x14ac:dyDescent="0.35">
      <c r="B864" s="34"/>
      <c r="C864" s="35"/>
      <c r="D864" s="36"/>
      <c r="E864" s="35"/>
      <c r="F864" s="37"/>
      <c r="G864" s="37"/>
      <c r="H864" s="37"/>
      <c r="I864" s="37"/>
      <c r="J864" s="38"/>
    </row>
    <row r="865" spans="2:10" ht="29" x14ac:dyDescent="0.35">
      <c r="B865" s="31" t="s">
        <v>11</v>
      </c>
      <c r="C865" s="31" t="s">
        <v>1311</v>
      </c>
      <c r="D865" s="32" t="s">
        <v>1312</v>
      </c>
      <c r="E865" s="31" t="s">
        <v>13</v>
      </c>
      <c r="F865" s="33">
        <v>175.32</v>
      </c>
      <c r="G865" s="33">
        <v>179.2</v>
      </c>
      <c r="H865" s="33"/>
      <c r="I865" s="33">
        <v>175.32</v>
      </c>
      <c r="J865" s="33">
        <v>179.2</v>
      </c>
    </row>
    <row r="866" spans="2:10" x14ac:dyDescent="0.35">
      <c r="B866" s="5" t="s">
        <v>1</v>
      </c>
      <c r="C866" s="5">
        <v>88264</v>
      </c>
      <c r="D866" s="2" t="s">
        <v>1970</v>
      </c>
      <c r="E866" s="5" t="s">
        <v>1971</v>
      </c>
      <c r="F866" s="8">
        <v>28.84</v>
      </c>
      <c r="G866" s="8">
        <v>31.09</v>
      </c>
      <c r="H866" s="8">
        <v>1</v>
      </c>
      <c r="I866" s="8">
        <v>28.84</v>
      </c>
      <c r="J866" s="8">
        <v>31.09</v>
      </c>
    </row>
    <row r="867" spans="2:10" x14ac:dyDescent="0.35">
      <c r="B867" s="5" t="s">
        <v>1</v>
      </c>
      <c r="C867" s="5">
        <v>88316</v>
      </c>
      <c r="D867" s="2" t="s">
        <v>1972</v>
      </c>
      <c r="E867" s="5" t="s">
        <v>1971</v>
      </c>
      <c r="F867" s="8">
        <v>23.48</v>
      </c>
      <c r="G867" s="8">
        <v>25.11</v>
      </c>
      <c r="H867" s="8">
        <v>1</v>
      </c>
      <c r="I867" s="8">
        <v>23.48</v>
      </c>
      <c r="J867" s="8">
        <v>25.11</v>
      </c>
    </row>
    <row r="868" spans="2:10" ht="29" x14ac:dyDescent="0.35">
      <c r="B868" s="5" t="s">
        <v>2084</v>
      </c>
      <c r="C868" s="5">
        <v>12480</v>
      </c>
      <c r="D868" s="2" t="s">
        <v>2328</v>
      </c>
      <c r="E868" s="5" t="s">
        <v>2086</v>
      </c>
      <c r="F868" s="8">
        <v>123</v>
      </c>
      <c r="G868" s="8">
        <v>123</v>
      </c>
      <c r="H868" s="8">
        <v>1</v>
      </c>
      <c r="I868" s="8">
        <v>123</v>
      </c>
      <c r="J868" s="8">
        <v>123</v>
      </c>
    </row>
    <row r="869" spans="2:10" x14ac:dyDescent="0.35">
      <c r="B869" s="34"/>
      <c r="C869" s="35"/>
      <c r="D869" s="36"/>
      <c r="E869" s="35"/>
      <c r="F869" s="37"/>
      <c r="G869" s="37"/>
      <c r="H869" s="37"/>
      <c r="I869" s="37"/>
      <c r="J869" s="38"/>
    </row>
    <row r="870" spans="2:10" ht="29" x14ac:dyDescent="0.35">
      <c r="B870" s="31" t="s">
        <v>11</v>
      </c>
      <c r="C870" s="31" t="s">
        <v>1329</v>
      </c>
      <c r="D870" s="32" t="s">
        <v>1330</v>
      </c>
      <c r="E870" s="31" t="s">
        <v>13</v>
      </c>
      <c r="F870" s="33">
        <v>15920.51</v>
      </c>
      <c r="G870" s="33">
        <v>15928.45</v>
      </c>
      <c r="H870" s="33"/>
      <c r="I870" s="33">
        <v>15920.51</v>
      </c>
      <c r="J870" s="33">
        <v>15928.45</v>
      </c>
    </row>
    <row r="871" spans="2:10" x14ac:dyDescent="0.35">
      <c r="B871" s="5" t="s">
        <v>1</v>
      </c>
      <c r="C871" s="5">
        <v>88264</v>
      </c>
      <c r="D871" s="2" t="s">
        <v>1970</v>
      </c>
      <c r="E871" s="5" t="s">
        <v>1971</v>
      </c>
      <c r="F871" s="8">
        <v>57.68</v>
      </c>
      <c r="G871" s="8">
        <v>62.18</v>
      </c>
      <c r="H871" s="8">
        <v>2</v>
      </c>
      <c r="I871" s="8">
        <v>28.84</v>
      </c>
      <c r="J871" s="8">
        <v>31.09</v>
      </c>
    </row>
    <row r="872" spans="2:10" x14ac:dyDescent="0.35">
      <c r="B872" s="5" t="s">
        <v>1</v>
      </c>
      <c r="C872" s="5">
        <v>88247</v>
      </c>
      <c r="D872" s="2" t="s">
        <v>1973</v>
      </c>
      <c r="E872" s="5" t="s">
        <v>1971</v>
      </c>
      <c r="F872" s="8">
        <v>48.66</v>
      </c>
      <c r="G872" s="8">
        <v>52.1</v>
      </c>
      <c r="H872" s="8">
        <v>2</v>
      </c>
      <c r="I872" s="8">
        <v>24.33</v>
      </c>
      <c r="J872" s="8">
        <v>26.05</v>
      </c>
    </row>
    <row r="873" spans="2:10" ht="43.5" x14ac:dyDescent="0.35">
      <c r="B873" s="5" t="s">
        <v>1974</v>
      </c>
      <c r="C873" s="5" t="s">
        <v>2329</v>
      </c>
      <c r="D873" s="2" t="s">
        <v>2330</v>
      </c>
      <c r="E873" s="5" t="s">
        <v>13</v>
      </c>
      <c r="F873" s="8">
        <v>15814.17</v>
      </c>
      <c r="G873" s="8">
        <v>15814.17</v>
      </c>
      <c r="H873" s="8">
        <v>1</v>
      </c>
      <c r="I873" s="8">
        <v>15814.17</v>
      </c>
      <c r="J873" s="8">
        <v>15814.17</v>
      </c>
    </row>
    <row r="874" spans="2:10" x14ac:dyDescent="0.35">
      <c r="B874" s="34"/>
      <c r="C874" s="35"/>
      <c r="D874" s="36"/>
      <c r="E874" s="35"/>
      <c r="F874" s="37"/>
      <c r="G874" s="37"/>
      <c r="H874" s="37"/>
      <c r="I874" s="37"/>
      <c r="J874" s="38"/>
    </row>
    <row r="875" spans="2:10" ht="29" x14ac:dyDescent="0.35">
      <c r="B875" s="31" t="s">
        <v>11</v>
      </c>
      <c r="C875" s="31" t="s">
        <v>1332</v>
      </c>
      <c r="D875" s="32" t="s">
        <v>1333</v>
      </c>
      <c r="E875" s="31" t="s">
        <v>13</v>
      </c>
      <c r="F875" s="33">
        <v>1383.56</v>
      </c>
      <c r="G875" s="33">
        <v>1391.5</v>
      </c>
      <c r="H875" s="33"/>
      <c r="I875" s="33">
        <v>1383.56</v>
      </c>
      <c r="J875" s="33">
        <v>1391.5</v>
      </c>
    </row>
    <row r="876" spans="2:10" x14ac:dyDescent="0.35">
      <c r="B876" s="5" t="s">
        <v>1</v>
      </c>
      <c r="C876" s="5">
        <v>88247</v>
      </c>
      <c r="D876" s="2" t="s">
        <v>1973</v>
      </c>
      <c r="E876" s="5" t="s">
        <v>1971</v>
      </c>
      <c r="F876" s="8">
        <v>48.66</v>
      </c>
      <c r="G876" s="8">
        <v>52.1</v>
      </c>
      <c r="H876" s="8">
        <v>2</v>
      </c>
      <c r="I876" s="8">
        <v>24.33</v>
      </c>
      <c r="J876" s="8">
        <v>26.05</v>
      </c>
    </row>
    <row r="877" spans="2:10" x14ac:dyDescent="0.35">
      <c r="B877" s="5" t="s">
        <v>1</v>
      </c>
      <c r="C877" s="5">
        <v>88264</v>
      </c>
      <c r="D877" s="2" t="s">
        <v>1970</v>
      </c>
      <c r="E877" s="5" t="s">
        <v>1971</v>
      </c>
      <c r="F877" s="8">
        <v>57.68</v>
      </c>
      <c r="G877" s="8">
        <v>62.18</v>
      </c>
      <c r="H877" s="8">
        <v>2</v>
      </c>
      <c r="I877" s="8">
        <v>28.84</v>
      </c>
      <c r="J877" s="8">
        <v>31.09</v>
      </c>
    </row>
    <row r="878" spans="2:10" ht="58" x14ac:dyDescent="0.35">
      <c r="B878" s="5" t="s">
        <v>1974</v>
      </c>
      <c r="C878" s="5" t="s">
        <v>2331</v>
      </c>
      <c r="D878" s="2" t="s">
        <v>2332</v>
      </c>
      <c r="E878" s="5" t="s">
        <v>13</v>
      </c>
      <c r="F878" s="8">
        <v>1277.22</v>
      </c>
      <c r="G878" s="8">
        <v>1277.22</v>
      </c>
      <c r="H878" s="8">
        <v>1</v>
      </c>
      <c r="I878" s="8">
        <v>1277.22</v>
      </c>
      <c r="J878" s="8">
        <v>1277.22</v>
      </c>
    </row>
    <row r="879" spans="2:10" x14ac:dyDescent="0.35">
      <c r="B879" s="34"/>
      <c r="C879" s="35"/>
      <c r="D879" s="36"/>
      <c r="E879" s="35"/>
      <c r="F879" s="37"/>
      <c r="G879" s="37"/>
      <c r="H879" s="37"/>
      <c r="I879" s="37"/>
      <c r="J879" s="38"/>
    </row>
    <row r="880" spans="2:10" x14ac:dyDescent="0.35">
      <c r="B880" s="31" t="s">
        <v>11</v>
      </c>
      <c r="C880" s="31" t="s">
        <v>1335</v>
      </c>
      <c r="D880" s="32" t="s">
        <v>1336</v>
      </c>
      <c r="E880" s="31" t="s">
        <v>13</v>
      </c>
      <c r="F880" s="33">
        <v>325.78000000000003</v>
      </c>
      <c r="G880" s="33">
        <v>327.81</v>
      </c>
      <c r="H880" s="33"/>
      <c r="I880" s="33">
        <v>325.78000000000003</v>
      </c>
      <c r="J880" s="33">
        <v>327.81</v>
      </c>
    </row>
    <row r="881" spans="2:10" x14ac:dyDescent="0.35">
      <c r="B881" s="5" t="s">
        <v>1</v>
      </c>
      <c r="C881" s="5">
        <v>88247</v>
      </c>
      <c r="D881" s="2" t="s">
        <v>1973</v>
      </c>
      <c r="E881" s="5" t="s">
        <v>1971</v>
      </c>
      <c r="F881" s="8">
        <v>12.43</v>
      </c>
      <c r="G881" s="8">
        <v>13.31</v>
      </c>
      <c r="H881" s="8">
        <v>0.51100000000000001</v>
      </c>
      <c r="I881" s="8">
        <v>24.33</v>
      </c>
      <c r="J881" s="8">
        <v>26.05</v>
      </c>
    </row>
    <row r="882" spans="2:10" x14ac:dyDescent="0.35">
      <c r="B882" s="5" t="s">
        <v>1</v>
      </c>
      <c r="C882" s="5">
        <v>88264</v>
      </c>
      <c r="D882" s="2" t="s">
        <v>1970</v>
      </c>
      <c r="E882" s="5" t="s">
        <v>1971</v>
      </c>
      <c r="F882" s="8">
        <v>14.74</v>
      </c>
      <c r="G882" s="8">
        <v>15.89</v>
      </c>
      <c r="H882" s="8">
        <v>0.51100000000000001</v>
      </c>
      <c r="I882" s="8">
        <v>28.84</v>
      </c>
      <c r="J882" s="8">
        <v>31.09</v>
      </c>
    </row>
    <row r="883" spans="2:10" ht="29" x14ac:dyDescent="0.35">
      <c r="B883" s="5" t="s">
        <v>2019</v>
      </c>
      <c r="C883" s="5">
        <v>36571</v>
      </c>
      <c r="D883" s="2" t="s">
        <v>2333</v>
      </c>
      <c r="E883" s="5" t="s">
        <v>13</v>
      </c>
      <c r="F883" s="8">
        <v>298.61</v>
      </c>
      <c r="G883" s="8">
        <v>298.61</v>
      </c>
      <c r="H883" s="8">
        <v>1</v>
      </c>
      <c r="I883" s="8">
        <v>298.61</v>
      </c>
      <c r="J883" s="8">
        <v>298.61</v>
      </c>
    </row>
    <row r="884" spans="2:10" x14ac:dyDescent="0.35">
      <c r="B884" s="34"/>
      <c r="C884" s="35"/>
      <c r="D884" s="36"/>
      <c r="E884" s="35"/>
      <c r="F884" s="37"/>
      <c r="G884" s="37"/>
      <c r="H884" s="37"/>
      <c r="I884" s="37"/>
      <c r="J884" s="38"/>
    </row>
    <row r="885" spans="2:10" x14ac:dyDescent="0.35">
      <c r="B885" s="31" t="s">
        <v>11</v>
      </c>
      <c r="C885" s="31" t="s">
        <v>1338</v>
      </c>
      <c r="D885" s="32" t="s">
        <v>1339</v>
      </c>
      <c r="E885" s="31" t="s">
        <v>13</v>
      </c>
      <c r="F885" s="33">
        <v>337.99</v>
      </c>
      <c r="G885" s="33">
        <v>340.04</v>
      </c>
      <c r="H885" s="33"/>
      <c r="I885" s="33">
        <v>337.99</v>
      </c>
      <c r="J885" s="33">
        <v>340.04</v>
      </c>
    </row>
    <row r="886" spans="2:10" x14ac:dyDescent="0.35">
      <c r="B886" s="5" t="s">
        <v>1</v>
      </c>
      <c r="C886" s="5">
        <v>88247</v>
      </c>
      <c r="D886" s="2" t="s">
        <v>1973</v>
      </c>
      <c r="E886" s="5" t="s">
        <v>1971</v>
      </c>
      <c r="F886" s="8">
        <v>12.55</v>
      </c>
      <c r="G886" s="8">
        <v>13.44</v>
      </c>
      <c r="H886" s="8">
        <v>0.51600000000000001</v>
      </c>
      <c r="I886" s="8">
        <v>24.33</v>
      </c>
      <c r="J886" s="8">
        <v>26.05</v>
      </c>
    </row>
    <row r="887" spans="2:10" x14ac:dyDescent="0.35">
      <c r="B887" s="5" t="s">
        <v>1</v>
      </c>
      <c r="C887" s="5">
        <v>88264</v>
      </c>
      <c r="D887" s="2" t="s">
        <v>1970</v>
      </c>
      <c r="E887" s="5" t="s">
        <v>1971</v>
      </c>
      <c r="F887" s="8">
        <v>14.88</v>
      </c>
      <c r="G887" s="8">
        <v>16.04</v>
      </c>
      <c r="H887" s="8">
        <v>0.51600000000000001</v>
      </c>
      <c r="I887" s="8">
        <v>28.84</v>
      </c>
      <c r="J887" s="8">
        <v>31.09</v>
      </c>
    </row>
    <row r="888" spans="2:10" ht="29" x14ac:dyDescent="0.35">
      <c r="B888" s="5" t="s">
        <v>2019</v>
      </c>
      <c r="C888" s="5">
        <v>36570</v>
      </c>
      <c r="D888" s="2" t="s">
        <v>2334</v>
      </c>
      <c r="E888" s="5" t="s">
        <v>13</v>
      </c>
      <c r="F888" s="8">
        <v>310.56</v>
      </c>
      <c r="G888" s="8">
        <v>310.56</v>
      </c>
      <c r="H888" s="8">
        <v>1</v>
      </c>
      <c r="I888" s="8">
        <v>310.56</v>
      </c>
      <c r="J888" s="8">
        <v>310.56</v>
      </c>
    </row>
    <row r="889" spans="2:10" x14ac:dyDescent="0.35">
      <c r="B889" s="34"/>
      <c r="C889" s="35"/>
      <c r="D889" s="36"/>
      <c r="E889" s="35"/>
      <c r="F889" s="37"/>
      <c r="G889" s="37"/>
      <c r="H889" s="37"/>
      <c r="I889" s="37"/>
      <c r="J889" s="38"/>
    </row>
    <row r="890" spans="2:10" ht="43.5" x14ac:dyDescent="0.35">
      <c r="B890" s="31" t="s">
        <v>11</v>
      </c>
      <c r="C890" s="31" t="s">
        <v>1341</v>
      </c>
      <c r="D890" s="32" t="s">
        <v>1342</v>
      </c>
      <c r="E890" s="31" t="s">
        <v>13</v>
      </c>
      <c r="F890" s="33">
        <v>527.33000000000004</v>
      </c>
      <c r="G890" s="33">
        <v>528.94000000000005</v>
      </c>
      <c r="H890" s="33"/>
      <c r="I890" s="33">
        <v>527.33000000000004</v>
      </c>
      <c r="J890" s="33">
        <v>528.94000000000005</v>
      </c>
    </row>
    <row r="891" spans="2:10" x14ac:dyDescent="0.35">
      <c r="B891" s="5" t="s">
        <v>1</v>
      </c>
      <c r="C891" s="5">
        <v>88264</v>
      </c>
      <c r="D891" s="2" t="s">
        <v>1970</v>
      </c>
      <c r="E891" s="5" t="s">
        <v>1971</v>
      </c>
      <c r="F891" s="8">
        <v>9.61</v>
      </c>
      <c r="G891" s="8">
        <v>10.36</v>
      </c>
      <c r="H891" s="8">
        <v>0.33329999999999999</v>
      </c>
      <c r="I891" s="8">
        <v>28.84</v>
      </c>
      <c r="J891" s="8">
        <v>31.09</v>
      </c>
    </row>
    <row r="892" spans="2:10" x14ac:dyDescent="0.35">
      <c r="B892" s="5" t="s">
        <v>1</v>
      </c>
      <c r="C892" s="5">
        <v>88266</v>
      </c>
      <c r="D892" s="2" t="s">
        <v>2335</v>
      </c>
      <c r="E892" s="5" t="s">
        <v>1971</v>
      </c>
      <c r="F892" s="8">
        <v>10.5</v>
      </c>
      <c r="G892" s="8">
        <v>11.36</v>
      </c>
      <c r="H892" s="8">
        <v>0.33329999999999999</v>
      </c>
      <c r="I892" s="8">
        <v>31.51</v>
      </c>
      <c r="J892" s="8">
        <v>34.090000000000003</v>
      </c>
    </row>
    <row r="893" spans="2:10" ht="58" x14ac:dyDescent="0.35">
      <c r="B893" s="5" t="s">
        <v>1974</v>
      </c>
      <c r="C893" s="5" t="s">
        <v>2336</v>
      </c>
      <c r="D893" s="2" t="s">
        <v>2337</v>
      </c>
      <c r="E893" s="5" t="s">
        <v>13</v>
      </c>
      <c r="F893" s="8">
        <v>507.22</v>
      </c>
      <c r="G893" s="8">
        <v>507.22</v>
      </c>
      <c r="H893" s="8">
        <v>1</v>
      </c>
      <c r="I893" s="8">
        <v>507.22</v>
      </c>
      <c r="J893" s="8">
        <v>507.22</v>
      </c>
    </row>
    <row r="894" spans="2:10" x14ac:dyDescent="0.35">
      <c r="B894" s="34"/>
      <c r="C894" s="35"/>
      <c r="D894" s="36"/>
      <c r="E894" s="35"/>
      <c r="F894" s="37"/>
      <c r="G894" s="37"/>
      <c r="H894" s="37"/>
      <c r="I894" s="37"/>
      <c r="J894" s="38"/>
    </row>
    <row r="895" spans="2:10" x14ac:dyDescent="0.35">
      <c r="B895" s="31" t="s">
        <v>11</v>
      </c>
      <c r="C895" s="31" t="s">
        <v>1344</v>
      </c>
      <c r="D895" s="32" t="s">
        <v>1345</v>
      </c>
      <c r="E895" s="31" t="s">
        <v>13</v>
      </c>
      <c r="F895" s="33">
        <v>142.76</v>
      </c>
      <c r="G895" s="33">
        <v>145.14999999999998</v>
      </c>
      <c r="H895" s="33"/>
      <c r="I895" s="33">
        <v>142.76</v>
      </c>
      <c r="J895" s="33">
        <v>145.14999999999998</v>
      </c>
    </row>
    <row r="896" spans="2:10" x14ac:dyDescent="0.35">
      <c r="B896" s="5" t="s">
        <v>1</v>
      </c>
      <c r="C896" s="5">
        <v>88243</v>
      </c>
      <c r="D896" s="2" t="s">
        <v>1987</v>
      </c>
      <c r="E896" s="5" t="s">
        <v>1971</v>
      </c>
      <c r="F896" s="8">
        <v>14.58</v>
      </c>
      <c r="G896" s="8">
        <v>15.62</v>
      </c>
      <c r="H896" s="8">
        <v>0.6</v>
      </c>
      <c r="I896" s="8">
        <v>24.3</v>
      </c>
      <c r="J896" s="8">
        <v>26.03</v>
      </c>
    </row>
    <row r="897" spans="2:10" x14ac:dyDescent="0.35">
      <c r="B897" s="5" t="s">
        <v>1</v>
      </c>
      <c r="C897" s="5">
        <v>88264</v>
      </c>
      <c r="D897" s="2" t="s">
        <v>1970</v>
      </c>
      <c r="E897" s="5" t="s">
        <v>1971</v>
      </c>
      <c r="F897" s="8">
        <v>17.3</v>
      </c>
      <c r="G897" s="8">
        <v>18.649999999999999</v>
      </c>
      <c r="H897" s="8">
        <v>0.6</v>
      </c>
      <c r="I897" s="8">
        <v>28.84</v>
      </c>
      <c r="J897" s="8">
        <v>31.09</v>
      </c>
    </row>
    <row r="898" spans="2:10" x14ac:dyDescent="0.35">
      <c r="B898" s="5" t="s">
        <v>2183</v>
      </c>
      <c r="C898" s="5">
        <v>44680</v>
      </c>
      <c r="D898" s="2" t="s">
        <v>2338</v>
      </c>
      <c r="E898" s="5" t="s">
        <v>13</v>
      </c>
      <c r="F898" s="8">
        <v>110.88</v>
      </c>
      <c r="G898" s="8">
        <v>110.88</v>
      </c>
      <c r="H898" s="8">
        <v>1</v>
      </c>
      <c r="I898" s="8">
        <v>110.88</v>
      </c>
      <c r="J898" s="8">
        <v>110.88</v>
      </c>
    </row>
    <row r="899" spans="2:10" x14ac:dyDescent="0.35">
      <c r="B899" s="34"/>
      <c r="C899" s="35"/>
      <c r="D899" s="36"/>
      <c r="E899" s="35"/>
      <c r="F899" s="37"/>
      <c r="G899" s="37"/>
      <c r="H899" s="37"/>
      <c r="I899" s="37"/>
      <c r="J899" s="38"/>
    </row>
    <row r="900" spans="2:10" ht="29" x14ac:dyDescent="0.35">
      <c r="B900" s="31" t="s">
        <v>11</v>
      </c>
      <c r="C900" s="31" t="s">
        <v>1347</v>
      </c>
      <c r="D900" s="32" t="s">
        <v>1348</v>
      </c>
      <c r="E900" s="31" t="s">
        <v>13</v>
      </c>
      <c r="F900" s="33">
        <v>164.4</v>
      </c>
      <c r="G900" s="33">
        <v>166.78</v>
      </c>
      <c r="H900" s="33"/>
      <c r="I900" s="33">
        <v>164.4</v>
      </c>
      <c r="J900" s="33">
        <v>166.78</v>
      </c>
    </row>
    <row r="901" spans="2:10" x14ac:dyDescent="0.35">
      <c r="B901" s="5" t="s">
        <v>1</v>
      </c>
      <c r="C901" s="5">
        <v>88264</v>
      </c>
      <c r="D901" s="2" t="s">
        <v>1970</v>
      </c>
      <c r="E901" s="5" t="s">
        <v>1971</v>
      </c>
      <c r="F901" s="8">
        <v>17.3</v>
      </c>
      <c r="G901" s="8">
        <v>18.649999999999999</v>
      </c>
      <c r="H901" s="8">
        <v>0.6</v>
      </c>
      <c r="I901" s="8">
        <v>28.84</v>
      </c>
      <c r="J901" s="8">
        <v>31.09</v>
      </c>
    </row>
    <row r="902" spans="2:10" x14ac:dyDescent="0.35">
      <c r="B902" s="5" t="s">
        <v>1</v>
      </c>
      <c r="C902" s="5">
        <v>88247</v>
      </c>
      <c r="D902" s="2" t="s">
        <v>1973</v>
      </c>
      <c r="E902" s="5" t="s">
        <v>1971</v>
      </c>
      <c r="F902" s="8">
        <v>14.6</v>
      </c>
      <c r="G902" s="8">
        <v>15.63</v>
      </c>
      <c r="H902" s="8">
        <v>0.6</v>
      </c>
      <c r="I902" s="8">
        <v>24.33</v>
      </c>
      <c r="J902" s="8">
        <v>26.05</v>
      </c>
    </row>
    <row r="903" spans="2:10" ht="29" x14ac:dyDescent="0.35">
      <c r="B903" s="5" t="s">
        <v>1999</v>
      </c>
      <c r="C903" s="5">
        <v>39446</v>
      </c>
      <c r="D903" s="2" t="s">
        <v>2339</v>
      </c>
      <c r="E903" s="5" t="s">
        <v>13</v>
      </c>
      <c r="F903" s="8">
        <v>132.5</v>
      </c>
      <c r="G903" s="8">
        <v>132.5</v>
      </c>
      <c r="H903" s="8">
        <v>1</v>
      </c>
      <c r="I903" s="8">
        <v>132.5</v>
      </c>
      <c r="J903" s="8">
        <v>132.5</v>
      </c>
    </row>
    <row r="904" spans="2:10" x14ac:dyDescent="0.35">
      <c r="B904" s="34"/>
      <c r="C904" s="35"/>
      <c r="D904" s="36"/>
      <c r="E904" s="35"/>
      <c r="F904" s="37"/>
      <c r="G904" s="37"/>
      <c r="H904" s="37"/>
      <c r="I904" s="37"/>
      <c r="J904" s="38"/>
    </row>
    <row r="905" spans="2:10" x14ac:dyDescent="0.35">
      <c r="B905" s="31" t="s">
        <v>11</v>
      </c>
      <c r="C905" s="31" t="s">
        <v>1350</v>
      </c>
      <c r="D905" s="32" t="s">
        <v>1351</v>
      </c>
      <c r="E905" s="31" t="s">
        <v>13</v>
      </c>
      <c r="F905" s="33">
        <v>168.82</v>
      </c>
      <c r="G905" s="33">
        <v>170.86999999999998</v>
      </c>
      <c r="H905" s="33"/>
      <c r="I905" s="33">
        <v>168.82</v>
      </c>
      <c r="J905" s="33">
        <v>170.86999999999998</v>
      </c>
    </row>
    <row r="906" spans="2:10" x14ac:dyDescent="0.35">
      <c r="B906" s="5" t="s">
        <v>1</v>
      </c>
      <c r="C906" s="5">
        <v>88264</v>
      </c>
      <c r="D906" s="2" t="s">
        <v>1970</v>
      </c>
      <c r="E906" s="5" t="s">
        <v>1971</v>
      </c>
      <c r="F906" s="8">
        <v>14.88</v>
      </c>
      <c r="G906" s="8">
        <v>16.04</v>
      </c>
      <c r="H906" s="8">
        <v>0.51600000000000001</v>
      </c>
      <c r="I906" s="8">
        <v>28.84</v>
      </c>
      <c r="J906" s="8">
        <v>31.09</v>
      </c>
    </row>
    <row r="907" spans="2:10" x14ac:dyDescent="0.35">
      <c r="B907" s="5" t="s">
        <v>1</v>
      </c>
      <c r="C907" s="5">
        <v>88247</v>
      </c>
      <c r="D907" s="2" t="s">
        <v>1973</v>
      </c>
      <c r="E907" s="5" t="s">
        <v>1971</v>
      </c>
      <c r="F907" s="8">
        <v>12.55</v>
      </c>
      <c r="G907" s="8">
        <v>13.44</v>
      </c>
      <c r="H907" s="8">
        <v>0.51600000000000001</v>
      </c>
      <c r="I907" s="8">
        <v>24.33</v>
      </c>
      <c r="J907" s="8">
        <v>26.05</v>
      </c>
    </row>
    <row r="908" spans="2:10" ht="29" x14ac:dyDescent="0.35">
      <c r="B908" s="5" t="s">
        <v>2019</v>
      </c>
      <c r="C908" s="5">
        <v>2415</v>
      </c>
      <c r="D908" s="2" t="s">
        <v>2340</v>
      </c>
      <c r="E908" s="5" t="s">
        <v>13</v>
      </c>
      <c r="F908" s="8">
        <v>141.38999999999999</v>
      </c>
      <c r="G908" s="8">
        <v>141.38999999999999</v>
      </c>
      <c r="H908" s="8">
        <v>1</v>
      </c>
      <c r="I908" s="8">
        <v>141.38999999999999</v>
      </c>
      <c r="J908" s="8">
        <v>141.38999999999999</v>
      </c>
    </row>
    <row r="909" spans="2:10" x14ac:dyDescent="0.35">
      <c r="B909" s="34"/>
      <c r="C909" s="35"/>
      <c r="D909" s="36"/>
      <c r="E909" s="35"/>
      <c r="F909" s="37"/>
      <c r="G909" s="37"/>
      <c r="H909" s="37"/>
      <c r="I909" s="37"/>
      <c r="J909" s="38"/>
    </row>
    <row r="910" spans="2:10" x14ac:dyDescent="0.35">
      <c r="B910" s="31" t="s">
        <v>11</v>
      </c>
      <c r="C910" s="31" t="s">
        <v>1353</v>
      </c>
      <c r="D910" s="32" t="s">
        <v>1354</v>
      </c>
      <c r="E910" s="31" t="s">
        <v>13</v>
      </c>
      <c r="F910" s="33">
        <v>331.14</v>
      </c>
      <c r="G910" s="33">
        <v>333.47</v>
      </c>
      <c r="H910" s="33"/>
      <c r="I910" s="33">
        <v>331.14</v>
      </c>
      <c r="J910" s="33">
        <v>333.47</v>
      </c>
    </row>
    <row r="911" spans="2:10" x14ac:dyDescent="0.35">
      <c r="B911" s="5" t="s">
        <v>1</v>
      </c>
      <c r="C911" s="5">
        <v>88264</v>
      </c>
      <c r="D911" s="2" t="s">
        <v>1970</v>
      </c>
      <c r="E911" s="5" t="s">
        <v>1971</v>
      </c>
      <c r="F911" s="8">
        <v>17.3</v>
      </c>
      <c r="G911" s="8">
        <v>18.649999999999999</v>
      </c>
      <c r="H911" s="8">
        <v>0.6</v>
      </c>
      <c r="I911" s="8">
        <v>28.84</v>
      </c>
      <c r="J911" s="8">
        <v>31.09</v>
      </c>
    </row>
    <row r="912" spans="2:10" x14ac:dyDescent="0.35">
      <c r="B912" s="5" t="s">
        <v>1</v>
      </c>
      <c r="C912" s="5">
        <v>88316</v>
      </c>
      <c r="D912" s="2" t="s">
        <v>1972</v>
      </c>
      <c r="E912" s="5" t="s">
        <v>1971</v>
      </c>
      <c r="F912" s="8">
        <v>14.09</v>
      </c>
      <c r="G912" s="8">
        <v>15.07</v>
      </c>
      <c r="H912" s="8">
        <v>0.6</v>
      </c>
      <c r="I912" s="8">
        <v>23.48</v>
      </c>
      <c r="J912" s="8">
        <v>25.11</v>
      </c>
    </row>
    <row r="913" spans="2:10" ht="29" x14ac:dyDescent="0.35">
      <c r="B913" s="5" t="s">
        <v>1999</v>
      </c>
      <c r="C913" s="5">
        <v>39449</v>
      </c>
      <c r="D913" s="2" t="s">
        <v>2341</v>
      </c>
      <c r="E913" s="5" t="s">
        <v>13</v>
      </c>
      <c r="F913" s="8">
        <v>299.75</v>
      </c>
      <c r="G913" s="8">
        <v>299.75</v>
      </c>
      <c r="H913" s="8">
        <v>1</v>
      </c>
      <c r="I913" s="8">
        <v>299.75</v>
      </c>
      <c r="J913" s="8">
        <v>299.75</v>
      </c>
    </row>
    <row r="914" spans="2:10" x14ac:dyDescent="0.35">
      <c r="B914" s="34"/>
      <c r="C914" s="35"/>
      <c r="D914" s="36"/>
      <c r="E914" s="35"/>
      <c r="F914" s="37"/>
      <c r="G914" s="37"/>
      <c r="H914" s="37"/>
      <c r="I914" s="37"/>
      <c r="J914" s="38"/>
    </row>
    <row r="915" spans="2:10" x14ac:dyDescent="0.35">
      <c r="B915" s="31" t="s">
        <v>11</v>
      </c>
      <c r="C915" s="31" t="s">
        <v>1356</v>
      </c>
      <c r="D915" s="32" t="s">
        <v>1357</v>
      </c>
      <c r="E915" s="31" t="s">
        <v>13</v>
      </c>
      <c r="F915" s="33">
        <v>14.24</v>
      </c>
      <c r="G915" s="33">
        <v>14.86</v>
      </c>
      <c r="H915" s="33"/>
      <c r="I915" s="33">
        <v>14.24</v>
      </c>
      <c r="J915" s="33">
        <v>14.86</v>
      </c>
    </row>
    <row r="916" spans="2:10" x14ac:dyDescent="0.35">
      <c r="B916" s="5" t="s">
        <v>1</v>
      </c>
      <c r="C916" s="5">
        <v>88264</v>
      </c>
      <c r="D916" s="2" t="s">
        <v>1970</v>
      </c>
      <c r="E916" s="5" t="s">
        <v>1971</v>
      </c>
      <c r="F916" s="8">
        <v>4.47</v>
      </c>
      <c r="G916" s="8">
        <v>4.82</v>
      </c>
      <c r="H916" s="8">
        <v>0.155</v>
      </c>
      <c r="I916" s="8">
        <v>28.84</v>
      </c>
      <c r="J916" s="8">
        <v>31.09</v>
      </c>
    </row>
    <row r="917" spans="2:10" x14ac:dyDescent="0.35">
      <c r="B917" s="5" t="s">
        <v>1</v>
      </c>
      <c r="C917" s="5">
        <v>88247</v>
      </c>
      <c r="D917" s="2" t="s">
        <v>1973</v>
      </c>
      <c r="E917" s="5" t="s">
        <v>1971</v>
      </c>
      <c r="F917" s="8">
        <v>3.77</v>
      </c>
      <c r="G917" s="8">
        <v>4.04</v>
      </c>
      <c r="H917" s="8">
        <v>0.155</v>
      </c>
      <c r="I917" s="8">
        <v>24.33</v>
      </c>
      <c r="J917" s="8">
        <v>26.05</v>
      </c>
    </row>
    <row r="918" spans="2:10" ht="29" x14ac:dyDescent="0.35">
      <c r="B918" s="5" t="s">
        <v>2019</v>
      </c>
      <c r="C918" s="5">
        <v>34533</v>
      </c>
      <c r="D918" s="2" t="s">
        <v>2342</v>
      </c>
      <c r="E918" s="5" t="s">
        <v>13</v>
      </c>
      <c r="F918" s="8">
        <v>6</v>
      </c>
      <c r="G918" s="8">
        <v>6</v>
      </c>
      <c r="H918" s="8">
        <v>1</v>
      </c>
      <c r="I918" s="8">
        <v>6</v>
      </c>
      <c r="J918" s="8">
        <v>6</v>
      </c>
    </row>
    <row r="919" spans="2:10" x14ac:dyDescent="0.35">
      <c r="B919" s="34"/>
      <c r="C919" s="35"/>
      <c r="D919" s="36"/>
      <c r="E919" s="35"/>
      <c r="F919" s="37"/>
      <c r="G919" s="37"/>
      <c r="H919" s="37"/>
      <c r="I919" s="37"/>
      <c r="J919" s="38"/>
    </row>
    <row r="920" spans="2:10" x14ac:dyDescent="0.35">
      <c r="B920" s="31" t="s">
        <v>11</v>
      </c>
      <c r="C920" s="31" t="s">
        <v>1359</v>
      </c>
      <c r="D920" s="32" t="s">
        <v>1360</v>
      </c>
      <c r="E920" s="31" t="s">
        <v>13</v>
      </c>
      <c r="F920" s="33">
        <v>12.25</v>
      </c>
      <c r="G920" s="33">
        <v>12.86</v>
      </c>
      <c r="H920" s="33"/>
      <c r="I920" s="33">
        <v>12.25</v>
      </c>
      <c r="J920" s="33">
        <v>12.86</v>
      </c>
    </row>
    <row r="921" spans="2:10" x14ac:dyDescent="0.35">
      <c r="B921" s="5" t="s">
        <v>1</v>
      </c>
      <c r="C921" s="5">
        <v>88264</v>
      </c>
      <c r="D921" s="2" t="s">
        <v>1970</v>
      </c>
      <c r="E921" s="5" t="s">
        <v>1971</v>
      </c>
      <c r="F921" s="8">
        <v>4.5</v>
      </c>
      <c r="G921" s="8">
        <v>4.8499999999999996</v>
      </c>
      <c r="H921" s="8">
        <v>0.156</v>
      </c>
      <c r="I921" s="8">
        <v>28.84</v>
      </c>
      <c r="J921" s="8">
        <v>31.09</v>
      </c>
    </row>
    <row r="922" spans="2:10" x14ac:dyDescent="0.35">
      <c r="B922" s="5" t="s">
        <v>1</v>
      </c>
      <c r="C922" s="5">
        <v>88247</v>
      </c>
      <c r="D922" s="2" t="s">
        <v>1973</v>
      </c>
      <c r="E922" s="5" t="s">
        <v>1971</v>
      </c>
      <c r="F922" s="8">
        <v>3.8</v>
      </c>
      <c r="G922" s="8">
        <v>4.0599999999999996</v>
      </c>
      <c r="H922" s="8">
        <v>0.156</v>
      </c>
      <c r="I922" s="8">
        <v>24.33</v>
      </c>
      <c r="J922" s="8">
        <v>26.05</v>
      </c>
    </row>
    <row r="923" spans="2:10" x14ac:dyDescent="0.35">
      <c r="B923" s="5" t="s">
        <v>2019</v>
      </c>
      <c r="C923" s="5">
        <v>35753</v>
      </c>
      <c r="D923" s="2" t="s">
        <v>2343</v>
      </c>
      <c r="E923" s="5" t="s">
        <v>13</v>
      </c>
      <c r="F923" s="8">
        <v>3.95</v>
      </c>
      <c r="G923" s="8">
        <v>3.95</v>
      </c>
      <c r="H923" s="8">
        <v>1</v>
      </c>
      <c r="I923" s="8">
        <v>3.95</v>
      </c>
      <c r="J923" s="8">
        <v>3.95</v>
      </c>
    </row>
    <row r="924" spans="2:10" x14ac:dyDescent="0.35">
      <c r="B924" s="34"/>
      <c r="C924" s="35"/>
      <c r="D924" s="36"/>
      <c r="E924" s="35"/>
      <c r="F924" s="37"/>
      <c r="G924" s="37"/>
      <c r="H924" s="37"/>
      <c r="I924" s="37"/>
      <c r="J924" s="38"/>
    </row>
    <row r="925" spans="2:10" ht="29" x14ac:dyDescent="0.35">
      <c r="B925" s="31" t="s">
        <v>11</v>
      </c>
      <c r="C925" s="31" t="s">
        <v>1362</v>
      </c>
      <c r="D925" s="32" t="s">
        <v>1363</v>
      </c>
      <c r="E925" s="31" t="s">
        <v>13</v>
      </c>
      <c r="F925" s="33">
        <v>187.43</v>
      </c>
      <c r="G925" s="33">
        <v>189.38</v>
      </c>
      <c r="H925" s="33"/>
      <c r="I925" s="33">
        <v>187.43</v>
      </c>
      <c r="J925" s="33">
        <v>189.38</v>
      </c>
    </row>
    <row r="926" spans="2:10" x14ac:dyDescent="0.35">
      <c r="B926" s="5" t="s">
        <v>1</v>
      </c>
      <c r="C926" s="5">
        <v>88316</v>
      </c>
      <c r="D926" s="2" t="s">
        <v>1972</v>
      </c>
      <c r="E926" s="5" t="s">
        <v>1971</v>
      </c>
      <c r="F926" s="8">
        <v>11.74</v>
      </c>
      <c r="G926" s="8">
        <v>12.56</v>
      </c>
      <c r="H926" s="8">
        <v>0.5</v>
      </c>
      <c r="I926" s="8">
        <v>23.48</v>
      </c>
      <c r="J926" s="8">
        <v>25.11</v>
      </c>
    </row>
    <row r="927" spans="2:10" x14ac:dyDescent="0.35">
      <c r="B927" s="5" t="s">
        <v>1</v>
      </c>
      <c r="C927" s="5">
        <v>88264</v>
      </c>
      <c r="D927" s="2" t="s">
        <v>1970</v>
      </c>
      <c r="E927" s="5" t="s">
        <v>1971</v>
      </c>
      <c r="F927" s="8">
        <v>14.42</v>
      </c>
      <c r="G927" s="8">
        <v>15.55</v>
      </c>
      <c r="H927" s="8">
        <v>0.5</v>
      </c>
      <c r="I927" s="8">
        <v>28.84</v>
      </c>
      <c r="J927" s="8">
        <v>31.09</v>
      </c>
    </row>
    <row r="928" spans="2:10" ht="29" x14ac:dyDescent="0.35">
      <c r="B928" s="5" t="s">
        <v>2126</v>
      </c>
      <c r="C928" s="5">
        <v>12177</v>
      </c>
      <c r="D928" s="2" t="s">
        <v>2344</v>
      </c>
      <c r="E928" s="5" t="s">
        <v>13</v>
      </c>
      <c r="F928" s="8">
        <v>161.27000000000001</v>
      </c>
      <c r="G928" s="8">
        <v>161.27000000000001</v>
      </c>
      <c r="H928" s="8">
        <v>1</v>
      </c>
      <c r="I928" s="8">
        <v>161.27000000000001</v>
      </c>
      <c r="J928" s="8">
        <v>161.27000000000001</v>
      </c>
    </row>
    <row r="929" spans="2:10" x14ac:dyDescent="0.35">
      <c r="B929" s="34"/>
      <c r="C929" s="35"/>
      <c r="D929" s="36"/>
      <c r="E929" s="35"/>
      <c r="F929" s="37"/>
      <c r="G929" s="37"/>
      <c r="H929" s="37"/>
      <c r="I929" s="37"/>
      <c r="J929" s="38"/>
    </row>
    <row r="930" spans="2:10" x14ac:dyDescent="0.35">
      <c r="B930" s="31" t="s">
        <v>11</v>
      </c>
      <c r="C930" s="31" t="s">
        <v>1365</v>
      </c>
      <c r="D930" s="32" t="s">
        <v>1366</v>
      </c>
      <c r="E930" s="31" t="s">
        <v>13</v>
      </c>
      <c r="F930" s="33">
        <v>230.29000000000002</v>
      </c>
      <c r="G930" s="33">
        <v>232.32</v>
      </c>
      <c r="H930" s="33"/>
      <c r="I930" s="33">
        <v>230.29000000000002</v>
      </c>
      <c r="J930" s="33">
        <v>232.32</v>
      </c>
    </row>
    <row r="931" spans="2:10" x14ac:dyDescent="0.35">
      <c r="B931" s="5" t="s">
        <v>1</v>
      </c>
      <c r="C931" s="5">
        <v>88264</v>
      </c>
      <c r="D931" s="2" t="s">
        <v>1970</v>
      </c>
      <c r="E931" s="5" t="s">
        <v>1971</v>
      </c>
      <c r="F931" s="8">
        <v>14.74</v>
      </c>
      <c r="G931" s="8">
        <v>15.89</v>
      </c>
      <c r="H931" s="8">
        <v>0.51100000000000001</v>
      </c>
      <c r="I931" s="8">
        <v>28.84</v>
      </c>
      <c r="J931" s="8">
        <v>31.09</v>
      </c>
    </row>
    <row r="932" spans="2:10" x14ac:dyDescent="0.35">
      <c r="B932" s="5" t="s">
        <v>1</v>
      </c>
      <c r="C932" s="5">
        <v>88247</v>
      </c>
      <c r="D932" s="2" t="s">
        <v>1973</v>
      </c>
      <c r="E932" s="5" t="s">
        <v>1971</v>
      </c>
      <c r="F932" s="8">
        <v>12.43</v>
      </c>
      <c r="G932" s="8">
        <v>13.31</v>
      </c>
      <c r="H932" s="8">
        <v>0.51100000000000001</v>
      </c>
      <c r="I932" s="8">
        <v>24.33</v>
      </c>
      <c r="J932" s="8">
        <v>26.05</v>
      </c>
    </row>
    <row r="933" spans="2:10" x14ac:dyDescent="0.35">
      <c r="B933" s="5" t="s">
        <v>2019</v>
      </c>
      <c r="C933" s="5">
        <v>36311</v>
      </c>
      <c r="D933" s="2" t="s">
        <v>1366</v>
      </c>
      <c r="E933" s="5" t="s">
        <v>13</v>
      </c>
      <c r="F933" s="8">
        <v>203.12</v>
      </c>
      <c r="G933" s="8">
        <v>203.12</v>
      </c>
      <c r="H933" s="8">
        <v>1</v>
      </c>
      <c r="I933" s="8">
        <v>203.12</v>
      </c>
      <c r="J933" s="8">
        <v>203.12</v>
      </c>
    </row>
    <row r="934" spans="2:10" x14ac:dyDescent="0.35">
      <c r="B934" s="34"/>
      <c r="C934" s="35"/>
      <c r="D934" s="36"/>
      <c r="E934" s="35"/>
      <c r="F934" s="37"/>
      <c r="G934" s="37"/>
      <c r="H934" s="37"/>
      <c r="I934" s="37"/>
      <c r="J934" s="38"/>
    </row>
    <row r="935" spans="2:10" x14ac:dyDescent="0.35">
      <c r="B935" s="31" t="s">
        <v>11</v>
      </c>
      <c r="C935" s="31" t="s">
        <v>1368</v>
      </c>
      <c r="D935" s="32" t="s">
        <v>1369</v>
      </c>
      <c r="E935" s="31" t="s">
        <v>13</v>
      </c>
      <c r="F935" s="33">
        <v>50.64</v>
      </c>
      <c r="G935" s="33">
        <v>52.38</v>
      </c>
      <c r="H935" s="33"/>
      <c r="I935" s="33">
        <v>50.64</v>
      </c>
      <c r="J935" s="33">
        <v>52.38</v>
      </c>
    </row>
    <row r="936" spans="2:10" x14ac:dyDescent="0.35">
      <c r="B936" s="5" t="s">
        <v>1</v>
      </c>
      <c r="C936" s="5">
        <v>88247</v>
      </c>
      <c r="D936" s="2" t="s">
        <v>1973</v>
      </c>
      <c r="E936" s="5" t="s">
        <v>1971</v>
      </c>
      <c r="F936" s="8">
        <v>10.66</v>
      </c>
      <c r="G936" s="8">
        <v>11.41</v>
      </c>
      <c r="H936" s="8">
        <v>0.438</v>
      </c>
      <c r="I936" s="8">
        <v>24.33</v>
      </c>
      <c r="J936" s="8">
        <v>26.05</v>
      </c>
    </row>
    <row r="937" spans="2:10" x14ac:dyDescent="0.35">
      <c r="B937" s="5" t="s">
        <v>1</v>
      </c>
      <c r="C937" s="5">
        <v>88264</v>
      </c>
      <c r="D937" s="2" t="s">
        <v>1970</v>
      </c>
      <c r="E937" s="5" t="s">
        <v>1971</v>
      </c>
      <c r="F937" s="8">
        <v>12.63</v>
      </c>
      <c r="G937" s="8">
        <v>13.62</v>
      </c>
      <c r="H937" s="8">
        <v>0.438</v>
      </c>
      <c r="I937" s="8">
        <v>28.84</v>
      </c>
      <c r="J937" s="8">
        <v>31.09</v>
      </c>
    </row>
    <row r="938" spans="2:10" x14ac:dyDescent="0.35">
      <c r="B938" s="5" t="s">
        <v>2019</v>
      </c>
      <c r="C938" s="5">
        <v>4559</v>
      </c>
      <c r="D938" s="2" t="s">
        <v>2345</v>
      </c>
      <c r="E938" s="5" t="s">
        <v>13</v>
      </c>
      <c r="F938" s="8">
        <v>27.35</v>
      </c>
      <c r="G938" s="8">
        <v>27.35</v>
      </c>
      <c r="H938" s="8">
        <v>1</v>
      </c>
      <c r="I938" s="8">
        <v>27.35</v>
      </c>
      <c r="J938" s="8">
        <v>27.35</v>
      </c>
    </row>
    <row r="939" spans="2:10" x14ac:dyDescent="0.35">
      <c r="B939" s="34"/>
      <c r="C939" s="35"/>
      <c r="D939" s="36"/>
      <c r="E939" s="35"/>
      <c r="F939" s="37"/>
      <c r="G939" s="37"/>
      <c r="H939" s="37"/>
      <c r="I939" s="37"/>
      <c r="J939" s="38"/>
    </row>
    <row r="940" spans="2:10" x14ac:dyDescent="0.35">
      <c r="B940" s="31" t="s">
        <v>11</v>
      </c>
      <c r="C940" s="31" t="s">
        <v>1371</v>
      </c>
      <c r="D940" s="32" t="s">
        <v>1372</v>
      </c>
      <c r="E940" s="31" t="s">
        <v>37</v>
      </c>
      <c r="F940" s="33">
        <v>53.83</v>
      </c>
      <c r="G940" s="33">
        <v>55.879999999999995</v>
      </c>
      <c r="H940" s="33"/>
      <c r="I940" s="33">
        <v>53.83</v>
      </c>
      <c r="J940" s="33">
        <v>55.879999999999995</v>
      </c>
    </row>
    <row r="941" spans="2:10" x14ac:dyDescent="0.35">
      <c r="B941" s="5" t="s">
        <v>1</v>
      </c>
      <c r="C941" s="5">
        <v>88264</v>
      </c>
      <c r="D941" s="2" t="s">
        <v>1970</v>
      </c>
      <c r="E941" s="5" t="s">
        <v>1971</v>
      </c>
      <c r="F941" s="8">
        <v>14.88</v>
      </c>
      <c r="G941" s="8">
        <v>16.04</v>
      </c>
      <c r="H941" s="8">
        <v>0.51600000000000001</v>
      </c>
      <c r="I941" s="8">
        <v>28.84</v>
      </c>
      <c r="J941" s="8">
        <v>31.09</v>
      </c>
    </row>
    <row r="942" spans="2:10" x14ac:dyDescent="0.35">
      <c r="B942" s="5" t="s">
        <v>1</v>
      </c>
      <c r="C942" s="5">
        <v>88247</v>
      </c>
      <c r="D942" s="2" t="s">
        <v>1973</v>
      </c>
      <c r="E942" s="5" t="s">
        <v>1971</v>
      </c>
      <c r="F942" s="8">
        <v>12.55</v>
      </c>
      <c r="G942" s="8">
        <v>13.44</v>
      </c>
      <c r="H942" s="8">
        <v>0.51600000000000001</v>
      </c>
      <c r="I942" s="8">
        <v>24.33</v>
      </c>
      <c r="J942" s="8">
        <v>26.05</v>
      </c>
    </row>
    <row r="943" spans="2:10" x14ac:dyDescent="0.35">
      <c r="B943" s="5" t="s">
        <v>2019</v>
      </c>
      <c r="C943" s="5">
        <v>703</v>
      </c>
      <c r="D943" s="2" t="s">
        <v>2346</v>
      </c>
      <c r="E943" s="5" t="s">
        <v>37</v>
      </c>
      <c r="F943" s="8">
        <v>26.4</v>
      </c>
      <c r="G943" s="8">
        <v>26.4</v>
      </c>
      <c r="H943" s="8">
        <v>1.1000000000000001</v>
      </c>
      <c r="I943" s="8">
        <v>24</v>
      </c>
      <c r="J943" s="8">
        <v>24</v>
      </c>
    </row>
    <row r="944" spans="2:10" x14ac:dyDescent="0.35">
      <c r="B944" s="34"/>
      <c r="C944" s="35"/>
      <c r="D944" s="36"/>
      <c r="E944" s="35"/>
      <c r="F944" s="37"/>
      <c r="G944" s="37"/>
      <c r="H944" s="37"/>
      <c r="I944" s="37"/>
      <c r="J944" s="38"/>
    </row>
    <row r="945" spans="2:10" x14ac:dyDescent="0.35">
      <c r="B945" s="31" t="s">
        <v>11</v>
      </c>
      <c r="C945" s="31" t="s">
        <v>1374</v>
      </c>
      <c r="D945" s="32" t="s">
        <v>1375</v>
      </c>
      <c r="E945" s="31" t="s">
        <v>37</v>
      </c>
      <c r="F945" s="33">
        <v>61.99</v>
      </c>
      <c r="G945" s="33">
        <v>64.02000000000001</v>
      </c>
      <c r="H945" s="33"/>
      <c r="I945" s="33">
        <v>61.99</v>
      </c>
      <c r="J945" s="33">
        <v>64.02000000000001</v>
      </c>
    </row>
    <row r="946" spans="2:10" x14ac:dyDescent="0.35">
      <c r="B946" s="5" t="s">
        <v>1</v>
      </c>
      <c r="C946" s="5">
        <v>88247</v>
      </c>
      <c r="D946" s="2" t="s">
        <v>1973</v>
      </c>
      <c r="E946" s="5" t="s">
        <v>1971</v>
      </c>
      <c r="F946" s="8">
        <v>12.43</v>
      </c>
      <c r="G946" s="8">
        <v>13.31</v>
      </c>
      <c r="H946" s="8">
        <v>0.51100000000000001</v>
      </c>
      <c r="I946" s="8">
        <v>24.33</v>
      </c>
      <c r="J946" s="8">
        <v>26.05</v>
      </c>
    </row>
    <row r="947" spans="2:10" x14ac:dyDescent="0.35">
      <c r="B947" s="5" t="s">
        <v>1</v>
      </c>
      <c r="C947" s="5">
        <v>88264</v>
      </c>
      <c r="D947" s="2" t="s">
        <v>1970</v>
      </c>
      <c r="E947" s="5" t="s">
        <v>1971</v>
      </c>
      <c r="F947" s="8">
        <v>14.74</v>
      </c>
      <c r="G947" s="8">
        <v>15.89</v>
      </c>
      <c r="H947" s="8">
        <v>0.51100000000000001</v>
      </c>
      <c r="I947" s="8">
        <v>28.84</v>
      </c>
      <c r="J947" s="8">
        <v>31.09</v>
      </c>
    </row>
    <row r="948" spans="2:10" x14ac:dyDescent="0.35">
      <c r="B948" s="5" t="s">
        <v>2019</v>
      </c>
      <c r="C948" s="5">
        <v>87306</v>
      </c>
      <c r="D948" s="2" t="s">
        <v>2347</v>
      </c>
      <c r="E948" s="5" t="s">
        <v>37</v>
      </c>
      <c r="F948" s="8">
        <v>34.82</v>
      </c>
      <c r="G948" s="8">
        <v>34.82</v>
      </c>
      <c r="H948" s="8">
        <v>1.1000000000000001</v>
      </c>
      <c r="I948" s="8">
        <v>31.65</v>
      </c>
      <c r="J948" s="8">
        <v>31.65</v>
      </c>
    </row>
    <row r="949" spans="2:10" x14ac:dyDescent="0.35">
      <c r="B949" s="34"/>
      <c r="C949" s="35"/>
      <c r="D949" s="36"/>
      <c r="E949" s="35"/>
      <c r="F949" s="37"/>
      <c r="G949" s="37"/>
      <c r="H949" s="37"/>
      <c r="I949" s="37"/>
      <c r="J949" s="38"/>
    </row>
    <row r="950" spans="2:10" x14ac:dyDescent="0.35">
      <c r="B950" s="31" t="s">
        <v>11</v>
      </c>
      <c r="C950" s="31" t="s">
        <v>1377</v>
      </c>
      <c r="D950" s="32" t="s">
        <v>1378</v>
      </c>
      <c r="E950" s="31" t="s">
        <v>37</v>
      </c>
      <c r="F950" s="33">
        <v>74.81</v>
      </c>
      <c r="G950" s="33">
        <v>76.84</v>
      </c>
      <c r="H950" s="33"/>
      <c r="I950" s="33">
        <v>74.81</v>
      </c>
      <c r="J950" s="33">
        <v>76.84</v>
      </c>
    </row>
    <row r="951" spans="2:10" x14ac:dyDescent="0.35">
      <c r="B951" s="5" t="s">
        <v>1</v>
      </c>
      <c r="C951" s="5">
        <v>88247</v>
      </c>
      <c r="D951" s="2" t="s">
        <v>1973</v>
      </c>
      <c r="E951" s="5" t="s">
        <v>1971</v>
      </c>
      <c r="F951" s="8">
        <v>12.43</v>
      </c>
      <c r="G951" s="8">
        <v>13.31</v>
      </c>
      <c r="H951" s="8">
        <v>0.51100000000000001</v>
      </c>
      <c r="I951" s="8">
        <v>24.33</v>
      </c>
      <c r="J951" s="8">
        <v>26.05</v>
      </c>
    </row>
    <row r="952" spans="2:10" x14ac:dyDescent="0.35">
      <c r="B952" s="5" t="s">
        <v>1</v>
      </c>
      <c r="C952" s="5">
        <v>88264</v>
      </c>
      <c r="D952" s="2" t="s">
        <v>1970</v>
      </c>
      <c r="E952" s="5" t="s">
        <v>1971</v>
      </c>
      <c r="F952" s="8">
        <v>14.74</v>
      </c>
      <c r="G952" s="8">
        <v>15.89</v>
      </c>
      <c r="H952" s="8">
        <v>0.51100000000000001</v>
      </c>
      <c r="I952" s="8">
        <v>28.84</v>
      </c>
      <c r="J952" s="8">
        <v>31.09</v>
      </c>
    </row>
    <row r="953" spans="2:10" x14ac:dyDescent="0.35">
      <c r="B953" s="5" t="s">
        <v>2019</v>
      </c>
      <c r="C953" s="5">
        <v>3567</v>
      </c>
      <c r="D953" s="2" t="s">
        <v>2348</v>
      </c>
      <c r="E953" s="5" t="s">
        <v>37</v>
      </c>
      <c r="F953" s="8">
        <v>47.64</v>
      </c>
      <c r="G953" s="8">
        <v>47.64</v>
      </c>
      <c r="H953" s="8">
        <v>1.1000000000000001</v>
      </c>
      <c r="I953" s="8">
        <v>43.31</v>
      </c>
      <c r="J953" s="8">
        <v>43.31</v>
      </c>
    </row>
    <row r="954" spans="2:10" x14ac:dyDescent="0.35">
      <c r="B954" s="34"/>
      <c r="C954" s="35"/>
      <c r="D954" s="36"/>
      <c r="E954" s="35"/>
      <c r="F954" s="37"/>
      <c r="G954" s="37"/>
      <c r="H954" s="37"/>
      <c r="I954" s="37"/>
      <c r="J954" s="38"/>
    </row>
    <row r="955" spans="2:10" x14ac:dyDescent="0.35">
      <c r="B955" s="31" t="s">
        <v>11</v>
      </c>
      <c r="C955" s="31" t="s">
        <v>1380</v>
      </c>
      <c r="D955" s="32" t="s">
        <v>1381</v>
      </c>
      <c r="E955" s="31" t="s">
        <v>37</v>
      </c>
      <c r="F955" s="33">
        <v>187.64</v>
      </c>
      <c r="G955" s="33">
        <v>189.67000000000002</v>
      </c>
      <c r="H955" s="33"/>
      <c r="I955" s="33">
        <v>187.64</v>
      </c>
      <c r="J955" s="33">
        <v>189.67000000000002</v>
      </c>
    </row>
    <row r="956" spans="2:10" x14ac:dyDescent="0.35">
      <c r="B956" s="5" t="s">
        <v>1</v>
      </c>
      <c r="C956" s="5">
        <v>88247</v>
      </c>
      <c r="D956" s="2" t="s">
        <v>1973</v>
      </c>
      <c r="E956" s="5" t="s">
        <v>1971</v>
      </c>
      <c r="F956" s="8">
        <v>12.43</v>
      </c>
      <c r="G956" s="8">
        <v>13.31</v>
      </c>
      <c r="H956" s="8">
        <v>0.51100000000000001</v>
      </c>
      <c r="I956" s="8">
        <v>24.33</v>
      </c>
      <c r="J956" s="8">
        <v>26.05</v>
      </c>
    </row>
    <row r="957" spans="2:10" x14ac:dyDescent="0.35">
      <c r="B957" s="5" t="s">
        <v>1</v>
      </c>
      <c r="C957" s="5">
        <v>88264</v>
      </c>
      <c r="D957" s="2" t="s">
        <v>1970</v>
      </c>
      <c r="E957" s="5" t="s">
        <v>1971</v>
      </c>
      <c r="F957" s="8">
        <v>14.74</v>
      </c>
      <c r="G957" s="8">
        <v>15.89</v>
      </c>
      <c r="H957" s="8">
        <v>0.51100000000000001</v>
      </c>
      <c r="I957" s="8">
        <v>28.84</v>
      </c>
      <c r="J957" s="8">
        <v>31.09</v>
      </c>
    </row>
    <row r="958" spans="2:10" x14ac:dyDescent="0.35">
      <c r="B958" s="5" t="s">
        <v>2019</v>
      </c>
      <c r="C958" s="5">
        <v>87202</v>
      </c>
      <c r="D958" s="2" t="s">
        <v>2349</v>
      </c>
      <c r="E958" s="5" t="s">
        <v>37</v>
      </c>
      <c r="F958" s="8">
        <v>160.47</v>
      </c>
      <c r="G958" s="8">
        <v>160.47</v>
      </c>
      <c r="H958" s="8">
        <v>1.1000000000000001</v>
      </c>
      <c r="I958" s="8">
        <v>145.88</v>
      </c>
      <c r="J958" s="8">
        <v>145.88</v>
      </c>
    </row>
    <row r="959" spans="2:10" x14ac:dyDescent="0.35">
      <c r="B959" s="34"/>
      <c r="C959" s="35"/>
      <c r="D959" s="36"/>
      <c r="E959" s="35"/>
      <c r="F959" s="37"/>
      <c r="G959" s="37"/>
      <c r="H959" s="37"/>
      <c r="I959" s="37"/>
      <c r="J959" s="38"/>
    </row>
    <row r="960" spans="2:10" ht="29" x14ac:dyDescent="0.35">
      <c r="B960" s="31" t="s">
        <v>11</v>
      </c>
      <c r="C960" s="31" t="s">
        <v>1383</v>
      </c>
      <c r="D960" s="32" t="s">
        <v>1384</v>
      </c>
      <c r="E960" s="31" t="s">
        <v>13</v>
      </c>
      <c r="F960" s="33">
        <v>52.480000000000004</v>
      </c>
      <c r="G960" s="33">
        <v>54.43</v>
      </c>
      <c r="H960" s="33"/>
      <c r="I960" s="33">
        <v>52.480000000000004</v>
      </c>
      <c r="J960" s="33">
        <v>54.43</v>
      </c>
    </row>
    <row r="961" spans="2:10" x14ac:dyDescent="0.35">
      <c r="B961" s="5" t="s">
        <v>1</v>
      </c>
      <c r="C961" s="5">
        <v>88264</v>
      </c>
      <c r="D961" s="2" t="s">
        <v>1970</v>
      </c>
      <c r="E961" s="5" t="s">
        <v>1971</v>
      </c>
      <c r="F961" s="8">
        <v>14.42</v>
      </c>
      <c r="G961" s="8">
        <v>15.55</v>
      </c>
      <c r="H961" s="8">
        <v>0.5</v>
      </c>
      <c r="I961" s="8">
        <v>28.84</v>
      </c>
      <c r="J961" s="8">
        <v>31.09</v>
      </c>
    </row>
    <row r="962" spans="2:10" x14ac:dyDescent="0.35">
      <c r="B962" s="5" t="s">
        <v>1</v>
      </c>
      <c r="C962" s="5">
        <v>88316</v>
      </c>
      <c r="D962" s="2" t="s">
        <v>1972</v>
      </c>
      <c r="E962" s="5" t="s">
        <v>1971</v>
      </c>
      <c r="F962" s="8">
        <v>11.74</v>
      </c>
      <c r="G962" s="8">
        <v>12.56</v>
      </c>
      <c r="H962" s="8">
        <v>0.5</v>
      </c>
      <c r="I962" s="8">
        <v>23.48</v>
      </c>
      <c r="J962" s="8">
        <v>25.11</v>
      </c>
    </row>
    <row r="963" spans="2:10" ht="29" x14ac:dyDescent="0.35">
      <c r="B963" s="5" t="s">
        <v>2126</v>
      </c>
      <c r="C963" s="5">
        <v>12237</v>
      </c>
      <c r="D963" s="2" t="s">
        <v>2350</v>
      </c>
      <c r="E963" s="5" t="s">
        <v>13</v>
      </c>
      <c r="F963" s="8">
        <v>26.32</v>
      </c>
      <c r="G963" s="8">
        <v>26.32</v>
      </c>
      <c r="H963" s="8">
        <v>1</v>
      </c>
      <c r="I963" s="8">
        <v>26.32</v>
      </c>
      <c r="J963" s="8">
        <v>26.32</v>
      </c>
    </row>
    <row r="964" spans="2:10" x14ac:dyDescent="0.35">
      <c r="B964" s="34"/>
      <c r="C964" s="35"/>
      <c r="D964" s="36"/>
      <c r="E964" s="35"/>
      <c r="F964" s="37"/>
      <c r="G964" s="37"/>
      <c r="H964" s="37"/>
      <c r="I964" s="37"/>
      <c r="J964" s="38"/>
    </row>
    <row r="965" spans="2:10" ht="29" x14ac:dyDescent="0.35">
      <c r="B965" s="31" t="s">
        <v>11</v>
      </c>
      <c r="C965" s="31" t="s">
        <v>1386</v>
      </c>
      <c r="D965" s="32" t="s">
        <v>1387</v>
      </c>
      <c r="E965" s="31" t="s">
        <v>13</v>
      </c>
      <c r="F965" s="33">
        <v>67.319999999999993</v>
      </c>
      <c r="G965" s="33">
        <v>69.27</v>
      </c>
      <c r="H965" s="33"/>
      <c r="I965" s="33">
        <v>67.319999999999993</v>
      </c>
      <c r="J965" s="33">
        <v>69.27</v>
      </c>
    </row>
    <row r="966" spans="2:10" x14ac:dyDescent="0.35">
      <c r="B966" s="5" t="s">
        <v>1</v>
      </c>
      <c r="C966" s="5">
        <v>88316</v>
      </c>
      <c r="D966" s="2" t="s">
        <v>1972</v>
      </c>
      <c r="E966" s="5" t="s">
        <v>1971</v>
      </c>
      <c r="F966" s="8">
        <v>11.74</v>
      </c>
      <c r="G966" s="8">
        <v>12.56</v>
      </c>
      <c r="H966" s="8">
        <v>0.5</v>
      </c>
      <c r="I966" s="8">
        <v>23.48</v>
      </c>
      <c r="J966" s="8">
        <v>25.11</v>
      </c>
    </row>
    <row r="967" spans="2:10" x14ac:dyDescent="0.35">
      <c r="B967" s="5" t="s">
        <v>1</v>
      </c>
      <c r="C967" s="5">
        <v>88264</v>
      </c>
      <c r="D967" s="2" t="s">
        <v>1970</v>
      </c>
      <c r="E967" s="5" t="s">
        <v>1971</v>
      </c>
      <c r="F967" s="8">
        <v>14.42</v>
      </c>
      <c r="G967" s="8">
        <v>15.55</v>
      </c>
      <c r="H967" s="8">
        <v>0.5</v>
      </c>
      <c r="I967" s="8">
        <v>28.84</v>
      </c>
      <c r="J967" s="8">
        <v>31.09</v>
      </c>
    </row>
    <row r="968" spans="2:10" ht="29" x14ac:dyDescent="0.35">
      <c r="B968" s="5" t="s">
        <v>2126</v>
      </c>
      <c r="C968" s="5">
        <v>12246</v>
      </c>
      <c r="D968" s="2" t="s">
        <v>2351</v>
      </c>
      <c r="E968" s="5" t="s">
        <v>13</v>
      </c>
      <c r="F968" s="8">
        <v>41.16</v>
      </c>
      <c r="G968" s="8">
        <v>41.16</v>
      </c>
      <c r="H968" s="8">
        <v>1</v>
      </c>
      <c r="I968" s="8">
        <v>41.16</v>
      </c>
      <c r="J968" s="8">
        <v>41.16</v>
      </c>
    </row>
    <row r="969" spans="2:10" x14ac:dyDescent="0.35">
      <c r="B969" s="34"/>
      <c r="C969" s="35"/>
      <c r="D969" s="36"/>
      <c r="E969" s="35"/>
      <c r="F969" s="37"/>
      <c r="G969" s="37"/>
      <c r="H969" s="37"/>
      <c r="I969" s="37"/>
      <c r="J969" s="38"/>
    </row>
    <row r="970" spans="2:10" ht="29" x14ac:dyDescent="0.35">
      <c r="B970" s="31" t="s">
        <v>11</v>
      </c>
      <c r="C970" s="31" t="s">
        <v>1389</v>
      </c>
      <c r="D970" s="32" t="s">
        <v>1390</v>
      </c>
      <c r="E970" s="31" t="s">
        <v>13</v>
      </c>
      <c r="F970" s="33">
        <v>85.539999999999992</v>
      </c>
      <c r="G970" s="33">
        <v>86.12</v>
      </c>
      <c r="H970" s="33"/>
      <c r="I970" s="33">
        <v>85.539999999999992</v>
      </c>
      <c r="J970" s="33">
        <v>86.12</v>
      </c>
    </row>
    <row r="971" spans="2:10" x14ac:dyDescent="0.35">
      <c r="B971" s="5" t="s">
        <v>1</v>
      </c>
      <c r="C971" s="5">
        <v>88316</v>
      </c>
      <c r="D971" s="2" t="s">
        <v>1972</v>
      </c>
      <c r="E971" s="5" t="s">
        <v>1971</v>
      </c>
      <c r="F971" s="8">
        <v>3.52</v>
      </c>
      <c r="G971" s="8">
        <v>3.77</v>
      </c>
      <c r="H971" s="8">
        <v>0.15</v>
      </c>
      <c r="I971" s="8">
        <v>23.48</v>
      </c>
      <c r="J971" s="8">
        <v>25.11</v>
      </c>
    </row>
    <row r="972" spans="2:10" x14ac:dyDescent="0.35">
      <c r="B972" s="5" t="s">
        <v>1</v>
      </c>
      <c r="C972" s="5">
        <v>88264</v>
      </c>
      <c r="D972" s="2" t="s">
        <v>1970</v>
      </c>
      <c r="E972" s="5" t="s">
        <v>1971</v>
      </c>
      <c r="F972" s="8">
        <v>4.33</v>
      </c>
      <c r="G972" s="8">
        <v>4.66</v>
      </c>
      <c r="H972" s="8">
        <v>0.15</v>
      </c>
      <c r="I972" s="8">
        <v>28.84</v>
      </c>
      <c r="J972" s="8">
        <v>31.09</v>
      </c>
    </row>
    <row r="973" spans="2:10" ht="29" x14ac:dyDescent="0.35">
      <c r="B973" s="5" t="s">
        <v>2084</v>
      </c>
      <c r="C973" s="5">
        <v>8306</v>
      </c>
      <c r="D973" s="2" t="s">
        <v>2352</v>
      </c>
      <c r="E973" s="5" t="s">
        <v>2086</v>
      </c>
      <c r="F973" s="8">
        <v>77.69</v>
      </c>
      <c r="G973" s="8">
        <v>77.69</v>
      </c>
      <c r="H973" s="8">
        <v>1</v>
      </c>
      <c r="I973" s="8">
        <v>77.69</v>
      </c>
      <c r="J973" s="8">
        <v>77.69</v>
      </c>
    </row>
    <row r="974" spans="2:10" x14ac:dyDescent="0.35">
      <c r="B974" s="34"/>
      <c r="C974" s="35"/>
      <c r="D974" s="36"/>
      <c r="E974" s="35"/>
      <c r="F974" s="37"/>
      <c r="G974" s="37"/>
      <c r="H974" s="37"/>
      <c r="I974" s="37"/>
      <c r="J974" s="38"/>
    </row>
    <row r="975" spans="2:10" ht="29" x14ac:dyDescent="0.35">
      <c r="B975" s="31" t="s">
        <v>11</v>
      </c>
      <c r="C975" s="31" t="s">
        <v>1392</v>
      </c>
      <c r="D975" s="32" t="s">
        <v>1393</v>
      </c>
      <c r="E975" s="31" t="s">
        <v>13</v>
      </c>
      <c r="F975" s="33">
        <v>40.870000000000005</v>
      </c>
      <c r="G975" s="33">
        <v>41.45</v>
      </c>
      <c r="H975" s="33"/>
      <c r="I975" s="33">
        <v>40.870000000000005</v>
      </c>
      <c r="J975" s="33">
        <v>41.45</v>
      </c>
    </row>
    <row r="976" spans="2:10" x14ac:dyDescent="0.35">
      <c r="B976" s="5" t="s">
        <v>1</v>
      </c>
      <c r="C976" s="5">
        <v>88264</v>
      </c>
      <c r="D976" s="2" t="s">
        <v>1970</v>
      </c>
      <c r="E976" s="5" t="s">
        <v>1971</v>
      </c>
      <c r="F976" s="8">
        <v>4.33</v>
      </c>
      <c r="G976" s="8">
        <v>4.66</v>
      </c>
      <c r="H976" s="8">
        <v>0.15</v>
      </c>
      <c r="I976" s="8">
        <v>28.84</v>
      </c>
      <c r="J976" s="8">
        <v>31.09</v>
      </c>
    </row>
    <row r="977" spans="2:10" x14ac:dyDescent="0.35">
      <c r="B977" s="5" t="s">
        <v>1</v>
      </c>
      <c r="C977" s="5">
        <v>88316</v>
      </c>
      <c r="D977" s="2" t="s">
        <v>1972</v>
      </c>
      <c r="E977" s="5" t="s">
        <v>1971</v>
      </c>
      <c r="F977" s="8">
        <v>3.52</v>
      </c>
      <c r="G977" s="8">
        <v>3.77</v>
      </c>
      <c r="H977" s="8">
        <v>0.15</v>
      </c>
      <c r="I977" s="8">
        <v>23.48</v>
      </c>
      <c r="J977" s="8">
        <v>25.11</v>
      </c>
    </row>
    <row r="978" spans="2:10" ht="29" x14ac:dyDescent="0.35">
      <c r="B978" s="5" t="s">
        <v>2084</v>
      </c>
      <c r="C978" s="5">
        <v>8616</v>
      </c>
      <c r="D978" s="2" t="s">
        <v>2353</v>
      </c>
      <c r="E978" s="5" t="s">
        <v>2086</v>
      </c>
      <c r="F978" s="8">
        <v>33.020000000000003</v>
      </c>
      <c r="G978" s="8">
        <v>33.020000000000003</v>
      </c>
      <c r="H978" s="8">
        <v>1</v>
      </c>
      <c r="I978" s="8">
        <v>33.020000000000003</v>
      </c>
      <c r="J978" s="8">
        <v>33.020000000000003</v>
      </c>
    </row>
    <row r="979" spans="2:10" x14ac:dyDescent="0.35">
      <c r="B979" s="34"/>
      <c r="C979" s="35"/>
      <c r="D979" s="36"/>
      <c r="E979" s="35"/>
      <c r="F979" s="37"/>
      <c r="G979" s="37"/>
      <c r="H979" s="37"/>
      <c r="I979" s="37"/>
      <c r="J979" s="38"/>
    </row>
    <row r="980" spans="2:10" ht="29" x14ac:dyDescent="0.35">
      <c r="B980" s="31" t="s">
        <v>11</v>
      </c>
      <c r="C980" s="31" t="s">
        <v>1395</v>
      </c>
      <c r="D980" s="32" t="s">
        <v>1396</v>
      </c>
      <c r="E980" s="31" t="s">
        <v>13</v>
      </c>
      <c r="F980" s="33">
        <v>27.04</v>
      </c>
      <c r="G980" s="33">
        <v>27.81</v>
      </c>
      <c r="H980" s="33"/>
      <c r="I980" s="33">
        <v>27.04</v>
      </c>
      <c r="J980" s="33">
        <v>27.81</v>
      </c>
    </row>
    <row r="981" spans="2:10" x14ac:dyDescent="0.35">
      <c r="B981" s="5" t="s">
        <v>1</v>
      </c>
      <c r="C981" s="5">
        <v>88316</v>
      </c>
      <c r="D981" s="2" t="s">
        <v>1972</v>
      </c>
      <c r="E981" s="5" t="s">
        <v>1971</v>
      </c>
      <c r="F981" s="8">
        <v>4.7</v>
      </c>
      <c r="G981" s="8">
        <v>5.0199999999999996</v>
      </c>
      <c r="H981" s="8">
        <v>0.2</v>
      </c>
      <c r="I981" s="8">
        <v>23.48</v>
      </c>
      <c r="J981" s="8">
        <v>25.11</v>
      </c>
    </row>
    <row r="982" spans="2:10" x14ac:dyDescent="0.35">
      <c r="B982" s="5" t="s">
        <v>1</v>
      </c>
      <c r="C982" s="5">
        <v>88264</v>
      </c>
      <c r="D982" s="2" t="s">
        <v>1970</v>
      </c>
      <c r="E982" s="5" t="s">
        <v>1971</v>
      </c>
      <c r="F982" s="8">
        <v>5.77</v>
      </c>
      <c r="G982" s="8">
        <v>6.22</v>
      </c>
      <c r="H982" s="8">
        <v>0.2</v>
      </c>
      <c r="I982" s="8">
        <v>28.84</v>
      </c>
      <c r="J982" s="8">
        <v>31.09</v>
      </c>
    </row>
    <row r="983" spans="2:10" ht="29" x14ac:dyDescent="0.35">
      <c r="B983" s="5" t="s">
        <v>2084</v>
      </c>
      <c r="C983" s="5">
        <v>13318</v>
      </c>
      <c r="D983" s="2" t="s">
        <v>2354</v>
      </c>
      <c r="E983" s="5" t="s">
        <v>2086</v>
      </c>
      <c r="F983" s="8">
        <v>16.57</v>
      </c>
      <c r="G983" s="8">
        <v>16.57</v>
      </c>
      <c r="H983" s="8">
        <v>1</v>
      </c>
      <c r="I983" s="8">
        <v>16.57</v>
      </c>
      <c r="J983" s="8">
        <v>16.57</v>
      </c>
    </row>
    <row r="984" spans="2:10" x14ac:dyDescent="0.35">
      <c r="B984" s="34"/>
      <c r="C984" s="35"/>
      <c r="D984" s="36"/>
      <c r="E984" s="35"/>
      <c r="F984" s="37"/>
      <c r="G984" s="37"/>
      <c r="H984" s="37"/>
      <c r="I984" s="37"/>
      <c r="J984" s="38"/>
    </row>
    <row r="985" spans="2:10" ht="29" x14ac:dyDescent="0.35">
      <c r="B985" s="31" t="s">
        <v>11</v>
      </c>
      <c r="C985" s="31" t="s">
        <v>1398</v>
      </c>
      <c r="D985" s="32" t="s">
        <v>1399</v>
      </c>
      <c r="E985" s="31" t="s">
        <v>13</v>
      </c>
      <c r="F985" s="33">
        <v>40.870000000000005</v>
      </c>
      <c r="G985" s="33">
        <v>41.45</v>
      </c>
      <c r="H985" s="33"/>
      <c r="I985" s="33">
        <v>40.870000000000005</v>
      </c>
      <c r="J985" s="33">
        <v>41.45</v>
      </c>
    </row>
    <row r="986" spans="2:10" x14ac:dyDescent="0.35">
      <c r="B986" s="5" t="s">
        <v>1</v>
      </c>
      <c r="C986" s="5">
        <v>88264</v>
      </c>
      <c r="D986" s="2" t="s">
        <v>1970</v>
      </c>
      <c r="E986" s="5" t="s">
        <v>1971</v>
      </c>
      <c r="F986" s="8">
        <v>4.33</v>
      </c>
      <c r="G986" s="8">
        <v>4.66</v>
      </c>
      <c r="H986" s="8">
        <v>0.15</v>
      </c>
      <c r="I986" s="8">
        <v>28.84</v>
      </c>
      <c r="J986" s="8">
        <v>31.09</v>
      </c>
    </row>
    <row r="987" spans="2:10" x14ac:dyDescent="0.35">
      <c r="B987" s="5" t="s">
        <v>1</v>
      </c>
      <c r="C987" s="5">
        <v>88316</v>
      </c>
      <c r="D987" s="2" t="s">
        <v>1972</v>
      </c>
      <c r="E987" s="5" t="s">
        <v>1971</v>
      </c>
      <c r="F987" s="8">
        <v>3.52</v>
      </c>
      <c r="G987" s="8">
        <v>3.77</v>
      </c>
      <c r="H987" s="8">
        <v>0.15</v>
      </c>
      <c r="I987" s="8">
        <v>23.48</v>
      </c>
      <c r="J987" s="8">
        <v>25.11</v>
      </c>
    </row>
    <row r="988" spans="2:10" ht="29" x14ac:dyDescent="0.35">
      <c r="B988" s="5" t="s">
        <v>2084</v>
      </c>
      <c r="C988" s="5">
        <v>8616</v>
      </c>
      <c r="D988" s="2" t="s">
        <v>2353</v>
      </c>
      <c r="E988" s="5" t="s">
        <v>2086</v>
      </c>
      <c r="F988" s="8">
        <v>33.020000000000003</v>
      </c>
      <c r="G988" s="8">
        <v>33.020000000000003</v>
      </c>
      <c r="H988" s="8">
        <v>1</v>
      </c>
      <c r="I988" s="8">
        <v>33.020000000000003</v>
      </c>
      <c r="J988" s="8">
        <v>33.020000000000003</v>
      </c>
    </row>
    <row r="989" spans="2:10" x14ac:dyDescent="0.35">
      <c r="B989" s="34"/>
      <c r="C989" s="35"/>
      <c r="D989" s="36"/>
      <c r="E989" s="35"/>
      <c r="F989" s="37"/>
      <c r="G989" s="37"/>
      <c r="H989" s="37"/>
      <c r="I989" s="37"/>
      <c r="J989" s="38"/>
    </row>
    <row r="990" spans="2:10" x14ac:dyDescent="0.35">
      <c r="B990" s="31" t="s">
        <v>11</v>
      </c>
      <c r="C990" s="31" t="s">
        <v>1401</v>
      </c>
      <c r="D990" s="32" t="s">
        <v>1402</v>
      </c>
      <c r="E990" s="31" t="s">
        <v>13</v>
      </c>
      <c r="F990" s="33">
        <v>92.460000000000008</v>
      </c>
      <c r="G990" s="33">
        <v>94.61</v>
      </c>
      <c r="H990" s="33"/>
      <c r="I990" s="33">
        <v>92.460000000000008</v>
      </c>
      <c r="J990" s="33">
        <v>94.61</v>
      </c>
    </row>
    <row r="991" spans="2:10" x14ac:dyDescent="0.35">
      <c r="B991" s="5" t="s">
        <v>1</v>
      </c>
      <c r="C991" s="5">
        <v>88247</v>
      </c>
      <c r="D991" s="2" t="s">
        <v>1973</v>
      </c>
      <c r="E991" s="5" t="s">
        <v>1971</v>
      </c>
      <c r="F991" s="8">
        <v>13.16</v>
      </c>
      <c r="G991" s="8">
        <v>14.09</v>
      </c>
      <c r="H991" s="8">
        <v>0.54100000000000004</v>
      </c>
      <c r="I991" s="8">
        <v>24.33</v>
      </c>
      <c r="J991" s="8">
        <v>26.05</v>
      </c>
    </row>
    <row r="992" spans="2:10" x14ac:dyDescent="0.35">
      <c r="B992" s="5" t="s">
        <v>1</v>
      </c>
      <c r="C992" s="5">
        <v>88264</v>
      </c>
      <c r="D992" s="2" t="s">
        <v>1970</v>
      </c>
      <c r="E992" s="5" t="s">
        <v>1971</v>
      </c>
      <c r="F992" s="8">
        <v>15.6</v>
      </c>
      <c r="G992" s="8">
        <v>16.82</v>
      </c>
      <c r="H992" s="8">
        <v>0.54100000000000004</v>
      </c>
      <c r="I992" s="8">
        <v>28.84</v>
      </c>
      <c r="J992" s="8">
        <v>31.09</v>
      </c>
    </row>
    <row r="993" spans="2:10" x14ac:dyDescent="0.35">
      <c r="B993" s="5" t="s">
        <v>2019</v>
      </c>
      <c r="C993" s="5">
        <v>47575</v>
      </c>
      <c r="D993" s="2" t="s">
        <v>2355</v>
      </c>
      <c r="E993" s="5" t="s">
        <v>13</v>
      </c>
      <c r="F993" s="8">
        <v>63.7</v>
      </c>
      <c r="G993" s="8">
        <v>63.7</v>
      </c>
      <c r="H993" s="8">
        <v>1</v>
      </c>
      <c r="I993" s="8">
        <v>63.7</v>
      </c>
      <c r="J993" s="8">
        <v>63.7</v>
      </c>
    </row>
    <row r="994" spans="2:10" x14ac:dyDescent="0.35">
      <c r="B994" s="34"/>
      <c r="C994" s="35"/>
      <c r="D994" s="36"/>
      <c r="E994" s="35"/>
      <c r="F994" s="37"/>
      <c r="G994" s="37"/>
      <c r="H994" s="37"/>
      <c r="I994" s="37"/>
      <c r="J994" s="38"/>
    </row>
    <row r="995" spans="2:10" ht="29" x14ac:dyDescent="0.35">
      <c r="B995" s="31" t="s">
        <v>11</v>
      </c>
      <c r="C995" s="31" t="s">
        <v>1404</v>
      </c>
      <c r="D995" s="32" t="s">
        <v>1405</v>
      </c>
      <c r="E995" s="31" t="s">
        <v>13</v>
      </c>
      <c r="F995" s="33">
        <v>72.63</v>
      </c>
      <c r="G995" s="33">
        <v>74.58</v>
      </c>
      <c r="H995" s="33"/>
      <c r="I995" s="33">
        <v>72.63</v>
      </c>
      <c r="J995" s="33">
        <v>74.58</v>
      </c>
    </row>
    <row r="996" spans="2:10" x14ac:dyDescent="0.35">
      <c r="B996" s="5" t="s">
        <v>1</v>
      </c>
      <c r="C996" s="5">
        <v>88264</v>
      </c>
      <c r="D996" s="2" t="s">
        <v>1970</v>
      </c>
      <c r="E996" s="5" t="s">
        <v>1971</v>
      </c>
      <c r="F996" s="8">
        <v>14.42</v>
      </c>
      <c r="G996" s="8">
        <v>15.55</v>
      </c>
      <c r="H996" s="8">
        <v>0.5</v>
      </c>
      <c r="I996" s="8">
        <v>28.84</v>
      </c>
      <c r="J996" s="8">
        <v>31.09</v>
      </c>
    </row>
    <row r="997" spans="2:10" x14ac:dyDescent="0.35">
      <c r="B997" s="5" t="s">
        <v>1</v>
      </c>
      <c r="C997" s="5">
        <v>88316</v>
      </c>
      <c r="D997" s="2" t="s">
        <v>1972</v>
      </c>
      <c r="E997" s="5" t="s">
        <v>1971</v>
      </c>
      <c r="F997" s="8">
        <v>11.74</v>
      </c>
      <c r="G997" s="8">
        <v>12.56</v>
      </c>
      <c r="H997" s="8">
        <v>0.5</v>
      </c>
      <c r="I997" s="8">
        <v>23.48</v>
      </c>
      <c r="J997" s="8">
        <v>25.11</v>
      </c>
    </row>
    <row r="998" spans="2:10" ht="29" x14ac:dyDescent="0.35">
      <c r="B998" s="5" t="s">
        <v>2126</v>
      </c>
      <c r="C998" s="5">
        <v>12138</v>
      </c>
      <c r="D998" s="2" t="s">
        <v>2356</v>
      </c>
      <c r="E998" s="5" t="s">
        <v>13</v>
      </c>
      <c r="F998" s="8">
        <v>46.47</v>
      </c>
      <c r="G998" s="8">
        <v>46.47</v>
      </c>
      <c r="H998" s="8">
        <v>1</v>
      </c>
      <c r="I998" s="8">
        <v>46.47</v>
      </c>
      <c r="J998" s="8">
        <v>46.47</v>
      </c>
    </row>
    <row r="999" spans="2:10" x14ac:dyDescent="0.35">
      <c r="B999" s="34"/>
      <c r="C999" s="35"/>
      <c r="D999" s="36"/>
      <c r="E999" s="35"/>
      <c r="F999" s="37"/>
      <c r="G999" s="37"/>
      <c r="H999" s="37"/>
      <c r="I999" s="37"/>
      <c r="J999" s="38"/>
    </row>
    <row r="1000" spans="2:10" x14ac:dyDescent="0.35">
      <c r="B1000" s="31" t="s">
        <v>11</v>
      </c>
      <c r="C1000" s="31" t="s">
        <v>1407</v>
      </c>
      <c r="D1000" s="32" t="s">
        <v>1408</v>
      </c>
      <c r="E1000" s="31" t="s">
        <v>13</v>
      </c>
      <c r="F1000" s="33">
        <v>244.12</v>
      </c>
      <c r="G1000" s="33">
        <v>245.74</v>
      </c>
      <c r="H1000" s="33"/>
      <c r="I1000" s="33">
        <v>244.12</v>
      </c>
      <c r="J1000" s="33">
        <v>245.74</v>
      </c>
    </row>
    <row r="1001" spans="2:10" x14ac:dyDescent="0.35">
      <c r="B1001" s="5" t="s">
        <v>1</v>
      </c>
      <c r="C1001" s="5">
        <v>88264</v>
      </c>
      <c r="D1001" s="2" t="s">
        <v>1970</v>
      </c>
      <c r="E1001" s="5" t="s">
        <v>1971</v>
      </c>
      <c r="F1001" s="8">
        <v>11.8</v>
      </c>
      <c r="G1001" s="8">
        <v>12.72</v>
      </c>
      <c r="H1001" s="8">
        <v>0.40899999999999997</v>
      </c>
      <c r="I1001" s="8">
        <v>28.84</v>
      </c>
      <c r="J1001" s="8">
        <v>31.09</v>
      </c>
    </row>
    <row r="1002" spans="2:10" x14ac:dyDescent="0.35">
      <c r="B1002" s="5" t="s">
        <v>1</v>
      </c>
      <c r="C1002" s="5">
        <v>88247</v>
      </c>
      <c r="D1002" s="2" t="s">
        <v>1973</v>
      </c>
      <c r="E1002" s="5" t="s">
        <v>1971</v>
      </c>
      <c r="F1002" s="8">
        <v>9.9499999999999993</v>
      </c>
      <c r="G1002" s="8">
        <v>10.65</v>
      </c>
      <c r="H1002" s="8">
        <v>0.40899999999999997</v>
      </c>
      <c r="I1002" s="8">
        <v>24.33</v>
      </c>
      <c r="J1002" s="8">
        <v>26.05</v>
      </c>
    </row>
    <row r="1003" spans="2:10" x14ac:dyDescent="0.35">
      <c r="B1003" s="5" t="s">
        <v>2019</v>
      </c>
      <c r="C1003" s="5">
        <v>36935</v>
      </c>
      <c r="D1003" s="2" t="s">
        <v>1408</v>
      </c>
      <c r="E1003" s="5" t="s">
        <v>13</v>
      </c>
      <c r="F1003" s="8">
        <v>222.37</v>
      </c>
      <c r="G1003" s="8">
        <v>222.37</v>
      </c>
      <c r="H1003" s="8">
        <v>1</v>
      </c>
      <c r="I1003" s="8">
        <v>222.37</v>
      </c>
      <c r="J1003" s="8">
        <v>222.37</v>
      </c>
    </row>
    <row r="1004" spans="2:10" x14ac:dyDescent="0.35">
      <c r="B1004" s="34"/>
      <c r="C1004" s="35"/>
      <c r="D1004" s="36"/>
      <c r="E1004" s="35"/>
      <c r="F1004" s="37"/>
      <c r="G1004" s="37"/>
      <c r="H1004" s="37"/>
      <c r="I1004" s="37"/>
      <c r="J1004" s="38"/>
    </row>
    <row r="1005" spans="2:10" x14ac:dyDescent="0.35">
      <c r="B1005" s="31" t="s">
        <v>11</v>
      </c>
      <c r="C1005" s="31" t="s">
        <v>1410</v>
      </c>
      <c r="D1005" s="32" t="s">
        <v>1411</v>
      </c>
      <c r="E1005" s="31" t="s">
        <v>13</v>
      </c>
      <c r="F1005" s="33">
        <v>13.600000000000001</v>
      </c>
      <c r="G1005" s="33">
        <v>14.18</v>
      </c>
      <c r="H1005" s="33"/>
      <c r="I1005" s="33">
        <v>13.600000000000001</v>
      </c>
      <c r="J1005" s="33">
        <v>14.18</v>
      </c>
    </row>
    <row r="1006" spans="2:10" x14ac:dyDescent="0.35">
      <c r="B1006" s="5" t="s">
        <v>1</v>
      </c>
      <c r="C1006" s="5">
        <v>88247</v>
      </c>
      <c r="D1006" s="2" t="s">
        <v>1973</v>
      </c>
      <c r="E1006" s="5" t="s">
        <v>1971</v>
      </c>
      <c r="F1006" s="8">
        <v>3.5</v>
      </c>
      <c r="G1006" s="8">
        <v>3.75</v>
      </c>
      <c r="H1006" s="8">
        <v>0.14399999999999999</v>
      </c>
      <c r="I1006" s="8">
        <v>24.33</v>
      </c>
      <c r="J1006" s="8">
        <v>26.05</v>
      </c>
    </row>
    <row r="1007" spans="2:10" x14ac:dyDescent="0.35">
      <c r="B1007" s="5" t="s">
        <v>1</v>
      </c>
      <c r="C1007" s="5">
        <v>88264</v>
      </c>
      <c r="D1007" s="2" t="s">
        <v>1970</v>
      </c>
      <c r="E1007" s="5" t="s">
        <v>1971</v>
      </c>
      <c r="F1007" s="8">
        <v>4.1500000000000004</v>
      </c>
      <c r="G1007" s="8">
        <v>4.4800000000000004</v>
      </c>
      <c r="H1007" s="8">
        <v>0.14399999999999999</v>
      </c>
      <c r="I1007" s="8">
        <v>28.84</v>
      </c>
      <c r="J1007" s="8">
        <v>31.09</v>
      </c>
    </row>
    <row r="1008" spans="2:10" x14ac:dyDescent="0.35">
      <c r="B1008" s="5" t="s">
        <v>2019</v>
      </c>
      <c r="C1008" s="5">
        <v>35758</v>
      </c>
      <c r="D1008" s="2" t="s">
        <v>2357</v>
      </c>
      <c r="E1008" s="5" t="s">
        <v>13</v>
      </c>
      <c r="F1008" s="8">
        <v>5.95</v>
      </c>
      <c r="G1008" s="8">
        <v>5.95</v>
      </c>
      <c r="H1008" s="8">
        <v>1</v>
      </c>
      <c r="I1008" s="8">
        <v>5.95</v>
      </c>
      <c r="J1008" s="8">
        <v>5.95</v>
      </c>
    </row>
    <row r="1009" spans="2:10" x14ac:dyDescent="0.35">
      <c r="B1009" s="34"/>
      <c r="C1009" s="35"/>
      <c r="D1009" s="36"/>
      <c r="E1009" s="35"/>
      <c r="F1009" s="37"/>
      <c r="G1009" s="37"/>
      <c r="H1009" s="37"/>
      <c r="I1009" s="37"/>
      <c r="J1009" s="38"/>
    </row>
    <row r="1010" spans="2:10" x14ac:dyDescent="0.35">
      <c r="B1010" s="31" t="s">
        <v>11</v>
      </c>
      <c r="C1010" s="31" t="s">
        <v>1413</v>
      </c>
      <c r="D1010" s="32" t="s">
        <v>1414</v>
      </c>
      <c r="E1010" s="31" t="s">
        <v>13</v>
      </c>
      <c r="F1010" s="33">
        <v>10.600000000000001</v>
      </c>
      <c r="G1010" s="33">
        <v>11.18</v>
      </c>
      <c r="H1010" s="33"/>
      <c r="I1010" s="33">
        <v>10.600000000000001</v>
      </c>
      <c r="J1010" s="33">
        <v>11.18</v>
      </c>
    </row>
    <row r="1011" spans="2:10" x14ac:dyDescent="0.35">
      <c r="B1011" s="5" t="s">
        <v>1</v>
      </c>
      <c r="C1011" s="5">
        <v>88247</v>
      </c>
      <c r="D1011" s="2" t="s">
        <v>1973</v>
      </c>
      <c r="E1011" s="5" t="s">
        <v>1971</v>
      </c>
      <c r="F1011" s="8">
        <v>3.5</v>
      </c>
      <c r="G1011" s="8">
        <v>3.75</v>
      </c>
      <c r="H1011" s="8">
        <v>0.14399999999999999</v>
      </c>
      <c r="I1011" s="8">
        <v>24.33</v>
      </c>
      <c r="J1011" s="8">
        <v>26.05</v>
      </c>
    </row>
    <row r="1012" spans="2:10" x14ac:dyDescent="0.35">
      <c r="B1012" s="5" t="s">
        <v>1</v>
      </c>
      <c r="C1012" s="5">
        <v>88264</v>
      </c>
      <c r="D1012" s="2" t="s">
        <v>1970</v>
      </c>
      <c r="E1012" s="5" t="s">
        <v>1971</v>
      </c>
      <c r="F1012" s="8">
        <v>4.1500000000000004</v>
      </c>
      <c r="G1012" s="8">
        <v>4.4800000000000004</v>
      </c>
      <c r="H1012" s="8">
        <v>0.14399999999999999</v>
      </c>
      <c r="I1012" s="8">
        <v>28.84</v>
      </c>
      <c r="J1012" s="8">
        <v>31.09</v>
      </c>
    </row>
    <row r="1013" spans="2:10" x14ac:dyDescent="0.35">
      <c r="B1013" s="5" t="s">
        <v>2019</v>
      </c>
      <c r="C1013" s="5">
        <v>37484</v>
      </c>
      <c r="D1013" s="2" t="s">
        <v>2358</v>
      </c>
      <c r="E1013" s="5" t="s">
        <v>13</v>
      </c>
      <c r="F1013" s="8">
        <v>2.95</v>
      </c>
      <c r="G1013" s="8">
        <v>2.95</v>
      </c>
      <c r="H1013" s="8">
        <v>1</v>
      </c>
      <c r="I1013" s="8">
        <v>2.95</v>
      </c>
      <c r="J1013" s="8">
        <v>2.95</v>
      </c>
    </row>
    <row r="1014" spans="2:10" x14ac:dyDescent="0.35">
      <c r="B1014" s="34"/>
      <c r="C1014" s="35"/>
      <c r="D1014" s="36"/>
      <c r="E1014" s="35"/>
      <c r="F1014" s="37"/>
      <c r="G1014" s="37"/>
      <c r="H1014" s="37"/>
      <c r="I1014" s="37"/>
      <c r="J1014" s="38"/>
    </row>
    <row r="1015" spans="2:10" ht="29" x14ac:dyDescent="0.35">
      <c r="B1015" s="31" t="s">
        <v>11</v>
      </c>
      <c r="C1015" s="31" t="s">
        <v>1416</v>
      </c>
      <c r="D1015" s="32" t="s">
        <v>1417</v>
      </c>
      <c r="E1015" s="31" t="s">
        <v>13</v>
      </c>
      <c r="F1015" s="33">
        <v>22.04</v>
      </c>
      <c r="G1015" s="33">
        <v>22.23</v>
      </c>
      <c r="H1015" s="33"/>
      <c r="I1015" s="33">
        <v>22.04</v>
      </c>
      <c r="J1015" s="33">
        <v>22.23</v>
      </c>
    </row>
    <row r="1016" spans="2:10" x14ac:dyDescent="0.35">
      <c r="B1016" s="5" t="s">
        <v>1</v>
      </c>
      <c r="C1016" s="5">
        <v>88264</v>
      </c>
      <c r="D1016" s="2" t="s">
        <v>1970</v>
      </c>
      <c r="E1016" s="5" t="s">
        <v>1971</v>
      </c>
      <c r="F1016" s="8">
        <v>1.44</v>
      </c>
      <c r="G1016" s="8">
        <v>1.55</v>
      </c>
      <c r="H1016" s="8">
        <v>0.05</v>
      </c>
      <c r="I1016" s="8">
        <v>28.84</v>
      </c>
      <c r="J1016" s="8">
        <v>31.09</v>
      </c>
    </row>
    <row r="1017" spans="2:10" x14ac:dyDescent="0.35">
      <c r="B1017" s="5" t="s">
        <v>1</v>
      </c>
      <c r="C1017" s="5">
        <v>88247</v>
      </c>
      <c r="D1017" s="2" t="s">
        <v>1973</v>
      </c>
      <c r="E1017" s="5" t="s">
        <v>1971</v>
      </c>
      <c r="F1017" s="8">
        <v>1.22</v>
      </c>
      <c r="G1017" s="8">
        <v>1.3</v>
      </c>
      <c r="H1017" s="8">
        <v>0.05</v>
      </c>
      <c r="I1017" s="8">
        <v>24.33</v>
      </c>
      <c r="J1017" s="8">
        <v>26.05</v>
      </c>
    </row>
    <row r="1018" spans="2:10" ht="29" x14ac:dyDescent="0.35">
      <c r="B1018" s="5" t="s">
        <v>2084</v>
      </c>
      <c r="C1018" s="5">
        <v>13383</v>
      </c>
      <c r="D1018" s="2" t="s">
        <v>2359</v>
      </c>
      <c r="E1018" s="5" t="s">
        <v>2086</v>
      </c>
      <c r="F1018" s="8">
        <v>19.38</v>
      </c>
      <c r="G1018" s="8">
        <v>19.38</v>
      </c>
      <c r="H1018" s="8">
        <v>1</v>
      </c>
      <c r="I1018" s="8">
        <v>19.38</v>
      </c>
      <c r="J1018" s="8">
        <v>19.38</v>
      </c>
    </row>
    <row r="1019" spans="2:10" x14ac:dyDescent="0.35">
      <c r="B1019" s="34"/>
      <c r="C1019" s="35"/>
      <c r="D1019" s="36"/>
      <c r="E1019" s="35"/>
      <c r="F1019" s="37"/>
      <c r="G1019" s="37"/>
      <c r="H1019" s="37"/>
      <c r="I1019" s="37"/>
      <c r="J1019" s="38"/>
    </row>
    <row r="1020" spans="2:10" ht="29" x14ac:dyDescent="0.35">
      <c r="B1020" s="31" t="s">
        <v>11</v>
      </c>
      <c r="C1020" s="31" t="s">
        <v>1419</v>
      </c>
      <c r="D1020" s="32" t="s">
        <v>1420</v>
      </c>
      <c r="E1020" s="31" t="s">
        <v>13</v>
      </c>
      <c r="F1020" s="33">
        <v>179.97</v>
      </c>
      <c r="G1020" s="33">
        <v>180.74</v>
      </c>
      <c r="H1020" s="33"/>
      <c r="I1020" s="33">
        <v>179.97</v>
      </c>
      <c r="J1020" s="33">
        <v>180.74</v>
      </c>
    </row>
    <row r="1021" spans="2:10" x14ac:dyDescent="0.35">
      <c r="B1021" s="5" t="s">
        <v>1</v>
      </c>
      <c r="C1021" s="5">
        <v>88264</v>
      </c>
      <c r="D1021" s="2" t="s">
        <v>1970</v>
      </c>
      <c r="E1021" s="5" t="s">
        <v>1971</v>
      </c>
      <c r="F1021" s="8">
        <v>5.77</v>
      </c>
      <c r="G1021" s="8">
        <v>6.22</v>
      </c>
      <c r="H1021" s="8">
        <v>0.2</v>
      </c>
      <c r="I1021" s="8">
        <v>28.84</v>
      </c>
      <c r="J1021" s="8">
        <v>31.09</v>
      </c>
    </row>
    <row r="1022" spans="2:10" x14ac:dyDescent="0.35">
      <c r="B1022" s="5" t="s">
        <v>1</v>
      </c>
      <c r="C1022" s="5">
        <v>88316</v>
      </c>
      <c r="D1022" s="2" t="s">
        <v>1972</v>
      </c>
      <c r="E1022" s="5" t="s">
        <v>1971</v>
      </c>
      <c r="F1022" s="8">
        <v>4.7</v>
      </c>
      <c r="G1022" s="8">
        <v>5.0199999999999996</v>
      </c>
      <c r="H1022" s="8">
        <v>0.2</v>
      </c>
      <c r="I1022" s="8">
        <v>23.48</v>
      </c>
      <c r="J1022" s="8">
        <v>25.11</v>
      </c>
    </row>
    <row r="1023" spans="2:10" ht="29" x14ac:dyDescent="0.35">
      <c r="B1023" s="5" t="s">
        <v>2084</v>
      </c>
      <c r="C1023" s="5">
        <v>3994</v>
      </c>
      <c r="D1023" s="2" t="s">
        <v>2360</v>
      </c>
      <c r="E1023" s="5" t="s">
        <v>2086</v>
      </c>
      <c r="F1023" s="8">
        <v>169.5</v>
      </c>
      <c r="G1023" s="8">
        <v>169.5</v>
      </c>
      <c r="H1023" s="8">
        <v>1</v>
      </c>
      <c r="I1023" s="8">
        <v>169.5</v>
      </c>
      <c r="J1023" s="8">
        <v>169.5</v>
      </c>
    </row>
    <row r="1024" spans="2:10" x14ac:dyDescent="0.35">
      <c r="B1024" s="34"/>
      <c r="C1024" s="35"/>
      <c r="D1024" s="36"/>
      <c r="E1024" s="35"/>
      <c r="F1024" s="37"/>
      <c r="G1024" s="37"/>
      <c r="H1024" s="37"/>
      <c r="I1024" s="37"/>
      <c r="J1024" s="38"/>
    </row>
    <row r="1025" spans="2:10" x14ac:dyDescent="0.35">
      <c r="B1025" s="31" t="s">
        <v>11</v>
      </c>
      <c r="C1025" s="31" t="s">
        <v>1422</v>
      </c>
      <c r="D1025" s="32" t="s">
        <v>1423</v>
      </c>
      <c r="E1025" s="31" t="s">
        <v>13</v>
      </c>
      <c r="F1025" s="33">
        <v>50.209999999999994</v>
      </c>
      <c r="G1025" s="33">
        <v>50.4</v>
      </c>
      <c r="H1025" s="33"/>
      <c r="I1025" s="33">
        <v>50.209999999999994</v>
      </c>
      <c r="J1025" s="33">
        <v>50.4</v>
      </c>
    </row>
    <row r="1026" spans="2:10" x14ac:dyDescent="0.35">
      <c r="B1026" s="5" t="s">
        <v>1</v>
      </c>
      <c r="C1026" s="5">
        <v>88264</v>
      </c>
      <c r="D1026" s="2" t="s">
        <v>1970</v>
      </c>
      <c r="E1026" s="5" t="s">
        <v>1971</v>
      </c>
      <c r="F1026" s="8">
        <v>1.44</v>
      </c>
      <c r="G1026" s="8">
        <v>1.55</v>
      </c>
      <c r="H1026" s="8">
        <v>0.05</v>
      </c>
      <c r="I1026" s="8">
        <v>28.84</v>
      </c>
      <c r="J1026" s="8">
        <v>31.09</v>
      </c>
    </row>
    <row r="1027" spans="2:10" x14ac:dyDescent="0.35">
      <c r="B1027" s="5" t="s">
        <v>1</v>
      </c>
      <c r="C1027" s="5">
        <v>88247</v>
      </c>
      <c r="D1027" s="2" t="s">
        <v>1973</v>
      </c>
      <c r="E1027" s="5" t="s">
        <v>1971</v>
      </c>
      <c r="F1027" s="8">
        <v>1.22</v>
      </c>
      <c r="G1027" s="8">
        <v>1.3</v>
      </c>
      <c r="H1027" s="8">
        <v>0.05</v>
      </c>
      <c r="I1027" s="8">
        <v>24.33</v>
      </c>
      <c r="J1027" s="8">
        <v>26.05</v>
      </c>
    </row>
    <row r="1028" spans="2:10" x14ac:dyDescent="0.35">
      <c r="B1028" s="5" t="s">
        <v>1974</v>
      </c>
      <c r="C1028" s="5" t="s">
        <v>2361</v>
      </c>
      <c r="D1028" s="2" t="s">
        <v>2362</v>
      </c>
      <c r="E1028" s="5" t="s">
        <v>37</v>
      </c>
      <c r="F1028" s="8">
        <v>47.55</v>
      </c>
      <c r="G1028" s="8">
        <v>47.55</v>
      </c>
      <c r="H1028" s="8">
        <v>1.3</v>
      </c>
      <c r="I1028" s="8">
        <v>36.58</v>
      </c>
      <c r="J1028" s="8">
        <v>36.58</v>
      </c>
    </row>
    <row r="1029" spans="2:10" x14ac:dyDescent="0.35">
      <c r="B1029" s="34"/>
      <c r="C1029" s="35"/>
      <c r="D1029" s="36"/>
      <c r="E1029" s="35"/>
      <c r="F1029" s="37"/>
      <c r="G1029" s="37"/>
      <c r="H1029" s="37"/>
      <c r="I1029" s="37"/>
      <c r="J1029" s="38"/>
    </row>
    <row r="1030" spans="2:10" x14ac:dyDescent="0.35">
      <c r="B1030" s="31" t="s">
        <v>11</v>
      </c>
      <c r="C1030" s="31" t="s">
        <v>1425</v>
      </c>
      <c r="D1030" s="32" t="s">
        <v>1426</v>
      </c>
      <c r="E1030" s="31" t="s">
        <v>37</v>
      </c>
      <c r="F1030" s="33">
        <v>86.13</v>
      </c>
      <c r="G1030" s="33">
        <v>86.32</v>
      </c>
      <c r="H1030" s="33"/>
      <c r="I1030" s="33">
        <v>86.13</v>
      </c>
      <c r="J1030" s="33">
        <v>86.32</v>
      </c>
    </row>
    <row r="1031" spans="2:10" x14ac:dyDescent="0.35">
      <c r="B1031" s="5" t="s">
        <v>1</v>
      </c>
      <c r="C1031" s="5">
        <v>88247</v>
      </c>
      <c r="D1031" s="2" t="s">
        <v>1973</v>
      </c>
      <c r="E1031" s="5" t="s">
        <v>1971</v>
      </c>
      <c r="F1031" s="8">
        <v>1.22</v>
      </c>
      <c r="G1031" s="8">
        <v>1.3</v>
      </c>
      <c r="H1031" s="8">
        <v>0.05</v>
      </c>
      <c r="I1031" s="8">
        <v>24.33</v>
      </c>
      <c r="J1031" s="8">
        <v>26.05</v>
      </c>
    </row>
    <row r="1032" spans="2:10" x14ac:dyDescent="0.35">
      <c r="B1032" s="5" t="s">
        <v>1</v>
      </c>
      <c r="C1032" s="5">
        <v>88264</v>
      </c>
      <c r="D1032" s="2" t="s">
        <v>1970</v>
      </c>
      <c r="E1032" s="5" t="s">
        <v>1971</v>
      </c>
      <c r="F1032" s="8">
        <v>1.44</v>
      </c>
      <c r="G1032" s="8">
        <v>1.55</v>
      </c>
      <c r="H1032" s="8">
        <v>0.05</v>
      </c>
      <c r="I1032" s="8">
        <v>28.84</v>
      </c>
      <c r="J1032" s="8">
        <v>31.09</v>
      </c>
    </row>
    <row r="1033" spans="2:10" x14ac:dyDescent="0.35">
      <c r="B1033" s="5" t="s">
        <v>1974</v>
      </c>
      <c r="C1033" s="5" t="s">
        <v>2363</v>
      </c>
      <c r="D1033" s="2" t="s">
        <v>2364</v>
      </c>
      <c r="E1033" s="5" t="s">
        <v>37</v>
      </c>
      <c r="F1033" s="8">
        <v>83.47</v>
      </c>
      <c r="G1033" s="8">
        <v>83.47</v>
      </c>
      <c r="H1033" s="8">
        <v>1.3</v>
      </c>
      <c r="I1033" s="8">
        <v>64.209999999999994</v>
      </c>
      <c r="J1033" s="8">
        <v>64.209999999999994</v>
      </c>
    </row>
    <row r="1034" spans="2:10" x14ac:dyDescent="0.35">
      <c r="B1034" s="34"/>
      <c r="C1034" s="35"/>
      <c r="D1034" s="36"/>
      <c r="E1034" s="35"/>
      <c r="F1034" s="37"/>
      <c r="G1034" s="37"/>
      <c r="H1034" s="37"/>
      <c r="I1034" s="37"/>
      <c r="J1034" s="38"/>
    </row>
    <row r="1035" spans="2:10" x14ac:dyDescent="0.35">
      <c r="B1035" s="31" t="s">
        <v>11</v>
      </c>
      <c r="C1035" s="31" t="s">
        <v>1428</v>
      </c>
      <c r="D1035" s="32" t="s">
        <v>1429</v>
      </c>
      <c r="E1035" s="31" t="s">
        <v>37</v>
      </c>
      <c r="F1035" s="33">
        <v>122.69</v>
      </c>
      <c r="G1035" s="33">
        <v>122.85</v>
      </c>
      <c r="H1035" s="33"/>
      <c r="I1035" s="33">
        <v>122.69</v>
      </c>
      <c r="J1035" s="33">
        <v>122.85</v>
      </c>
    </row>
    <row r="1036" spans="2:10" x14ac:dyDescent="0.35">
      <c r="B1036" s="5" t="s">
        <v>1</v>
      </c>
      <c r="C1036" s="5">
        <v>88247</v>
      </c>
      <c r="D1036" s="2" t="s">
        <v>1973</v>
      </c>
      <c r="E1036" s="5" t="s">
        <v>1971</v>
      </c>
      <c r="F1036" s="8">
        <v>1.22</v>
      </c>
      <c r="G1036" s="8">
        <v>1.3</v>
      </c>
      <c r="H1036" s="8">
        <v>0.05</v>
      </c>
      <c r="I1036" s="8">
        <v>24.33</v>
      </c>
      <c r="J1036" s="8">
        <v>26.05</v>
      </c>
    </row>
    <row r="1037" spans="2:10" x14ac:dyDescent="0.35">
      <c r="B1037" s="5" t="s">
        <v>1</v>
      </c>
      <c r="C1037" s="5">
        <v>88247</v>
      </c>
      <c r="D1037" s="2" t="s">
        <v>1973</v>
      </c>
      <c r="E1037" s="5" t="s">
        <v>1971</v>
      </c>
      <c r="F1037" s="8">
        <v>1.22</v>
      </c>
      <c r="G1037" s="8">
        <v>1.3</v>
      </c>
      <c r="H1037" s="8">
        <v>0.05</v>
      </c>
      <c r="I1037" s="8">
        <v>24.33</v>
      </c>
      <c r="J1037" s="8">
        <v>26.05</v>
      </c>
    </row>
    <row r="1038" spans="2:10" x14ac:dyDescent="0.35">
      <c r="B1038" s="5" t="s">
        <v>1974</v>
      </c>
      <c r="C1038" s="5" t="s">
        <v>2365</v>
      </c>
      <c r="D1038" s="2" t="s">
        <v>2366</v>
      </c>
      <c r="E1038" s="5" t="s">
        <v>37</v>
      </c>
      <c r="F1038" s="8">
        <v>120.25</v>
      </c>
      <c r="G1038" s="8">
        <v>120.25</v>
      </c>
      <c r="H1038" s="8">
        <v>1.3</v>
      </c>
      <c r="I1038" s="8">
        <v>92.5</v>
      </c>
      <c r="J1038" s="8">
        <v>92.5</v>
      </c>
    </row>
    <row r="1039" spans="2:10" x14ac:dyDescent="0.35">
      <c r="B1039" s="34"/>
      <c r="C1039" s="35"/>
      <c r="D1039" s="36"/>
      <c r="E1039" s="35"/>
      <c r="F1039" s="37"/>
      <c r="G1039" s="37"/>
      <c r="H1039" s="37"/>
      <c r="I1039" s="37"/>
      <c r="J1039" s="38"/>
    </row>
    <row r="1040" spans="2:10" x14ac:dyDescent="0.35">
      <c r="B1040" s="31" t="s">
        <v>11</v>
      </c>
      <c r="C1040" s="31" t="s">
        <v>1431</v>
      </c>
      <c r="D1040" s="32" t="s">
        <v>1432</v>
      </c>
      <c r="E1040" s="31" t="s">
        <v>37</v>
      </c>
      <c r="F1040" s="33">
        <v>156.44</v>
      </c>
      <c r="G1040" s="33">
        <v>156.63</v>
      </c>
      <c r="H1040" s="33"/>
      <c r="I1040" s="33">
        <v>156.44</v>
      </c>
      <c r="J1040" s="33">
        <v>156.63</v>
      </c>
    </row>
    <row r="1041" spans="2:10" x14ac:dyDescent="0.35">
      <c r="B1041" s="5" t="s">
        <v>1</v>
      </c>
      <c r="C1041" s="5">
        <v>88264</v>
      </c>
      <c r="D1041" s="2" t="s">
        <v>1970</v>
      </c>
      <c r="E1041" s="5" t="s">
        <v>1971</v>
      </c>
      <c r="F1041" s="8">
        <v>1.44</v>
      </c>
      <c r="G1041" s="8">
        <v>1.55</v>
      </c>
      <c r="H1041" s="8">
        <v>0.05</v>
      </c>
      <c r="I1041" s="8">
        <v>28.84</v>
      </c>
      <c r="J1041" s="8">
        <v>31.09</v>
      </c>
    </row>
    <row r="1042" spans="2:10" x14ac:dyDescent="0.35">
      <c r="B1042" s="5" t="s">
        <v>1</v>
      </c>
      <c r="C1042" s="5">
        <v>88247</v>
      </c>
      <c r="D1042" s="2" t="s">
        <v>1973</v>
      </c>
      <c r="E1042" s="5" t="s">
        <v>1971</v>
      </c>
      <c r="F1042" s="8">
        <v>1.22</v>
      </c>
      <c r="G1042" s="8">
        <v>1.3</v>
      </c>
      <c r="H1042" s="8">
        <v>0.05</v>
      </c>
      <c r="I1042" s="8">
        <v>24.33</v>
      </c>
      <c r="J1042" s="8">
        <v>26.05</v>
      </c>
    </row>
    <row r="1043" spans="2:10" x14ac:dyDescent="0.35">
      <c r="B1043" s="5" t="s">
        <v>1974</v>
      </c>
      <c r="C1043" s="5" t="s">
        <v>2367</v>
      </c>
      <c r="D1043" s="2" t="s">
        <v>2368</v>
      </c>
      <c r="E1043" s="5" t="s">
        <v>37</v>
      </c>
      <c r="F1043" s="8">
        <v>153.78</v>
      </c>
      <c r="G1043" s="8">
        <v>153.78</v>
      </c>
      <c r="H1043" s="8">
        <v>1.3</v>
      </c>
      <c r="I1043" s="8">
        <v>118.29</v>
      </c>
      <c r="J1043" s="8">
        <v>118.29</v>
      </c>
    </row>
    <row r="1044" spans="2:10" x14ac:dyDescent="0.35">
      <c r="B1044" s="34"/>
      <c r="C1044" s="35"/>
      <c r="D1044" s="36"/>
      <c r="E1044" s="35"/>
      <c r="F1044" s="37"/>
      <c r="G1044" s="37"/>
      <c r="H1044" s="37"/>
      <c r="I1044" s="37"/>
      <c r="J1044" s="38"/>
    </row>
    <row r="1045" spans="2:10" ht="29" x14ac:dyDescent="0.35">
      <c r="B1045" s="31" t="s">
        <v>11</v>
      </c>
      <c r="C1045" s="31" t="s">
        <v>1434</v>
      </c>
      <c r="D1045" s="32" t="s">
        <v>1435</v>
      </c>
      <c r="E1045" s="31" t="s">
        <v>13</v>
      </c>
      <c r="F1045" s="33">
        <v>13.799999999999999</v>
      </c>
      <c r="G1045" s="33">
        <v>14.569999999999999</v>
      </c>
      <c r="H1045" s="33"/>
      <c r="I1045" s="33">
        <v>13.799999999999999</v>
      </c>
      <c r="J1045" s="33">
        <v>14.569999999999999</v>
      </c>
    </row>
    <row r="1046" spans="2:10" x14ac:dyDescent="0.35">
      <c r="B1046" s="5" t="s">
        <v>1</v>
      </c>
      <c r="C1046" s="5">
        <v>88316</v>
      </c>
      <c r="D1046" s="2" t="s">
        <v>1972</v>
      </c>
      <c r="E1046" s="5" t="s">
        <v>1971</v>
      </c>
      <c r="F1046" s="8">
        <v>4.7</v>
      </c>
      <c r="G1046" s="8">
        <v>5.0199999999999996</v>
      </c>
      <c r="H1046" s="8">
        <v>0.2</v>
      </c>
      <c r="I1046" s="8">
        <v>23.48</v>
      </c>
      <c r="J1046" s="8">
        <v>25.11</v>
      </c>
    </row>
    <row r="1047" spans="2:10" x14ac:dyDescent="0.35">
      <c r="B1047" s="5" t="s">
        <v>1</v>
      </c>
      <c r="C1047" s="5">
        <v>88264</v>
      </c>
      <c r="D1047" s="2" t="s">
        <v>1970</v>
      </c>
      <c r="E1047" s="5" t="s">
        <v>1971</v>
      </c>
      <c r="F1047" s="8">
        <v>5.77</v>
      </c>
      <c r="G1047" s="8">
        <v>6.22</v>
      </c>
      <c r="H1047" s="8">
        <v>0.2</v>
      </c>
      <c r="I1047" s="8">
        <v>28.84</v>
      </c>
      <c r="J1047" s="8">
        <v>31.09</v>
      </c>
    </row>
    <row r="1048" spans="2:10" ht="29" x14ac:dyDescent="0.35">
      <c r="B1048" s="5" t="s">
        <v>2126</v>
      </c>
      <c r="C1048" s="5">
        <v>12302</v>
      </c>
      <c r="D1048" s="2" t="s">
        <v>2369</v>
      </c>
      <c r="E1048" s="5" t="s">
        <v>13</v>
      </c>
      <c r="F1048" s="8">
        <v>3.33</v>
      </c>
      <c r="G1048" s="8">
        <v>3.33</v>
      </c>
      <c r="H1048" s="8">
        <v>1</v>
      </c>
      <c r="I1048" s="8">
        <v>3.33</v>
      </c>
      <c r="J1048" s="8">
        <v>3.33</v>
      </c>
    </row>
    <row r="1049" spans="2:10" x14ac:dyDescent="0.35">
      <c r="B1049" s="34"/>
      <c r="C1049" s="35"/>
      <c r="D1049" s="36"/>
      <c r="E1049" s="35"/>
      <c r="F1049" s="37"/>
      <c r="G1049" s="37"/>
      <c r="H1049" s="37"/>
      <c r="I1049" s="37"/>
      <c r="J1049" s="38"/>
    </row>
    <row r="1050" spans="2:10" ht="29" x14ac:dyDescent="0.35">
      <c r="B1050" s="31" t="s">
        <v>11</v>
      </c>
      <c r="C1050" s="31" t="s">
        <v>1437</v>
      </c>
      <c r="D1050" s="32" t="s">
        <v>1438</v>
      </c>
      <c r="E1050" s="31" t="s">
        <v>13</v>
      </c>
      <c r="F1050" s="33">
        <v>55.769999999999996</v>
      </c>
      <c r="G1050" s="33">
        <v>56.539999999999992</v>
      </c>
      <c r="H1050" s="33"/>
      <c r="I1050" s="33">
        <v>55.769999999999996</v>
      </c>
      <c r="J1050" s="33">
        <v>56.539999999999992</v>
      </c>
    </row>
    <row r="1051" spans="2:10" x14ac:dyDescent="0.35">
      <c r="B1051" s="5" t="s">
        <v>1</v>
      </c>
      <c r="C1051" s="5">
        <v>88264</v>
      </c>
      <c r="D1051" s="2" t="s">
        <v>1970</v>
      </c>
      <c r="E1051" s="5" t="s">
        <v>1971</v>
      </c>
      <c r="F1051" s="8">
        <v>5.77</v>
      </c>
      <c r="G1051" s="8">
        <v>6.22</v>
      </c>
      <c r="H1051" s="8">
        <v>0.2</v>
      </c>
      <c r="I1051" s="8">
        <v>28.84</v>
      </c>
      <c r="J1051" s="8">
        <v>31.09</v>
      </c>
    </row>
    <row r="1052" spans="2:10" x14ac:dyDescent="0.35">
      <c r="B1052" s="5" t="s">
        <v>1</v>
      </c>
      <c r="C1052" s="5">
        <v>88316</v>
      </c>
      <c r="D1052" s="2" t="s">
        <v>1972</v>
      </c>
      <c r="E1052" s="5" t="s">
        <v>1971</v>
      </c>
      <c r="F1052" s="8">
        <v>4.7</v>
      </c>
      <c r="G1052" s="8">
        <v>5.0199999999999996</v>
      </c>
      <c r="H1052" s="8">
        <v>0.2</v>
      </c>
      <c r="I1052" s="8">
        <v>23.48</v>
      </c>
      <c r="J1052" s="8">
        <v>25.11</v>
      </c>
    </row>
    <row r="1053" spans="2:10" ht="29" x14ac:dyDescent="0.35">
      <c r="B1053" s="5" t="s">
        <v>2084</v>
      </c>
      <c r="C1053" s="5">
        <v>3999</v>
      </c>
      <c r="D1053" s="2" t="s">
        <v>2370</v>
      </c>
      <c r="E1053" s="5" t="s">
        <v>2086</v>
      </c>
      <c r="F1053" s="8">
        <v>45.3</v>
      </c>
      <c r="G1053" s="8">
        <v>45.3</v>
      </c>
      <c r="H1053" s="8">
        <v>1</v>
      </c>
      <c r="I1053" s="8">
        <v>45.3</v>
      </c>
      <c r="J1053" s="8">
        <v>45.3</v>
      </c>
    </row>
    <row r="1054" spans="2:10" x14ac:dyDescent="0.35">
      <c r="B1054" s="34"/>
      <c r="C1054" s="35"/>
      <c r="D1054" s="36"/>
      <c r="E1054" s="35"/>
      <c r="F1054" s="37"/>
      <c r="G1054" s="37"/>
      <c r="H1054" s="37"/>
      <c r="I1054" s="37"/>
      <c r="J1054" s="38"/>
    </row>
    <row r="1055" spans="2:10" ht="29" x14ac:dyDescent="0.35">
      <c r="B1055" s="31" t="s">
        <v>11</v>
      </c>
      <c r="C1055" s="31" t="s">
        <v>1455</v>
      </c>
      <c r="D1055" s="32" t="s">
        <v>1456</v>
      </c>
      <c r="E1055" s="31" t="s">
        <v>37</v>
      </c>
      <c r="F1055" s="33">
        <v>71.12</v>
      </c>
      <c r="G1055" s="33">
        <v>74.3</v>
      </c>
      <c r="H1055" s="33"/>
      <c r="I1055" s="33">
        <v>71.12</v>
      </c>
      <c r="J1055" s="33">
        <v>74.3</v>
      </c>
    </row>
    <row r="1056" spans="2:10" x14ac:dyDescent="0.35">
      <c r="B1056" s="5" t="s">
        <v>1</v>
      </c>
      <c r="C1056" s="5">
        <v>88247</v>
      </c>
      <c r="D1056" s="2" t="s">
        <v>1973</v>
      </c>
      <c r="E1056" s="5" t="s">
        <v>1971</v>
      </c>
      <c r="F1056" s="8">
        <v>19.46</v>
      </c>
      <c r="G1056" s="8">
        <v>20.84</v>
      </c>
      <c r="H1056" s="8">
        <v>0.8</v>
      </c>
      <c r="I1056" s="8">
        <v>24.33</v>
      </c>
      <c r="J1056" s="8">
        <v>26.05</v>
      </c>
    </row>
    <row r="1057" spans="2:10" x14ac:dyDescent="0.35">
      <c r="B1057" s="5" t="s">
        <v>1</v>
      </c>
      <c r="C1057" s="5">
        <v>88264</v>
      </c>
      <c r="D1057" s="2" t="s">
        <v>1970</v>
      </c>
      <c r="E1057" s="5" t="s">
        <v>1971</v>
      </c>
      <c r="F1057" s="8">
        <v>23.07</v>
      </c>
      <c r="G1057" s="8">
        <v>24.87</v>
      </c>
      <c r="H1057" s="8">
        <v>0.8</v>
      </c>
      <c r="I1057" s="8">
        <v>28.84</v>
      </c>
      <c r="J1057" s="8">
        <v>31.09</v>
      </c>
    </row>
    <row r="1058" spans="2:10" x14ac:dyDescent="0.35">
      <c r="B1058" s="5" t="s">
        <v>1974</v>
      </c>
      <c r="C1058" s="5" t="s">
        <v>2371</v>
      </c>
      <c r="D1058" s="2" t="s">
        <v>2372</v>
      </c>
      <c r="E1058" s="5" t="s">
        <v>37</v>
      </c>
      <c r="F1058" s="8">
        <v>28.59</v>
      </c>
      <c r="G1058" s="8">
        <v>28.59</v>
      </c>
      <c r="H1058" s="8">
        <v>1.05</v>
      </c>
      <c r="I1058" s="8">
        <v>27.23</v>
      </c>
      <c r="J1058" s="8">
        <v>27.23</v>
      </c>
    </row>
    <row r="1059" spans="2:10" x14ac:dyDescent="0.35">
      <c r="B1059" s="34"/>
      <c r="C1059" s="35"/>
      <c r="D1059" s="36"/>
      <c r="E1059" s="35"/>
      <c r="F1059" s="37"/>
      <c r="G1059" s="37"/>
      <c r="H1059" s="37"/>
      <c r="I1059" s="37"/>
      <c r="J1059" s="38"/>
    </row>
    <row r="1060" spans="2:10" ht="43.5" x14ac:dyDescent="0.35">
      <c r="B1060" s="31" t="s">
        <v>11</v>
      </c>
      <c r="C1060" s="31" t="s">
        <v>1473</v>
      </c>
      <c r="D1060" s="32" t="s">
        <v>1474</v>
      </c>
      <c r="E1060" s="31" t="s">
        <v>13</v>
      </c>
      <c r="F1060" s="33">
        <v>2582.94</v>
      </c>
      <c r="G1060" s="33">
        <v>2594.5500000000002</v>
      </c>
      <c r="H1060" s="33"/>
      <c r="I1060" s="33">
        <v>2582.94</v>
      </c>
      <c r="J1060" s="33">
        <v>2594.5500000000002</v>
      </c>
    </row>
    <row r="1061" spans="2:10" x14ac:dyDescent="0.35">
      <c r="B1061" s="5" t="s">
        <v>1</v>
      </c>
      <c r="C1061" s="5">
        <v>88309</v>
      </c>
      <c r="D1061" s="2" t="s">
        <v>2029</v>
      </c>
      <c r="E1061" s="5" t="s">
        <v>1971</v>
      </c>
      <c r="F1061" s="8">
        <v>28.51</v>
      </c>
      <c r="G1061" s="8">
        <v>30.73</v>
      </c>
      <c r="H1061" s="8">
        <v>1</v>
      </c>
      <c r="I1061" s="8">
        <v>28.51</v>
      </c>
      <c r="J1061" s="8">
        <v>30.73</v>
      </c>
    </row>
    <row r="1062" spans="2:10" x14ac:dyDescent="0.35">
      <c r="B1062" s="5" t="s">
        <v>1</v>
      </c>
      <c r="C1062" s="5">
        <v>88316</v>
      </c>
      <c r="D1062" s="2" t="s">
        <v>1972</v>
      </c>
      <c r="E1062" s="5" t="s">
        <v>1971</v>
      </c>
      <c r="F1062" s="8">
        <v>70.44</v>
      </c>
      <c r="G1062" s="8">
        <v>75.33</v>
      </c>
      <c r="H1062" s="8">
        <v>3</v>
      </c>
      <c r="I1062" s="8">
        <v>23.48</v>
      </c>
      <c r="J1062" s="8">
        <v>25.11</v>
      </c>
    </row>
    <row r="1063" spans="2:10" x14ac:dyDescent="0.35">
      <c r="B1063" s="5" t="s">
        <v>1</v>
      </c>
      <c r="C1063" s="5">
        <v>88264</v>
      </c>
      <c r="D1063" s="2" t="s">
        <v>1970</v>
      </c>
      <c r="E1063" s="5" t="s">
        <v>1971</v>
      </c>
      <c r="F1063" s="8">
        <v>57.68</v>
      </c>
      <c r="G1063" s="8">
        <v>62.18</v>
      </c>
      <c r="H1063" s="8">
        <v>2</v>
      </c>
      <c r="I1063" s="8">
        <v>28.84</v>
      </c>
      <c r="J1063" s="8">
        <v>31.09</v>
      </c>
    </row>
    <row r="1064" spans="2:10" ht="43.5" x14ac:dyDescent="0.35">
      <c r="B1064" s="5" t="s">
        <v>2084</v>
      </c>
      <c r="C1064" s="5">
        <v>10104</v>
      </c>
      <c r="D1064" s="2" t="s">
        <v>2373</v>
      </c>
      <c r="E1064" s="5" t="s">
        <v>2086</v>
      </c>
      <c r="F1064" s="8">
        <v>2426.31</v>
      </c>
      <c r="G1064" s="8">
        <v>2426.31</v>
      </c>
      <c r="H1064" s="8">
        <v>1</v>
      </c>
      <c r="I1064" s="8">
        <v>2426.31</v>
      </c>
      <c r="J1064" s="8">
        <v>2426.31</v>
      </c>
    </row>
    <row r="1065" spans="2:10" x14ac:dyDescent="0.35">
      <c r="B1065" s="34"/>
      <c r="C1065" s="35"/>
      <c r="D1065" s="36"/>
      <c r="E1065" s="35"/>
      <c r="F1065" s="37"/>
      <c r="G1065" s="37"/>
      <c r="H1065" s="37"/>
      <c r="I1065" s="37"/>
      <c r="J1065" s="38"/>
    </row>
    <row r="1066" spans="2:10" ht="43.5" x14ac:dyDescent="0.35">
      <c r="B1066" s="31" t="s">
        <v>11</v>
      </c>
      <c r="C1066" s="31" t="s">
        <v>1479</v>
      </c>
      <c r="D1066" s="32" t="s">
        <v>1480</v>
      </c>
      <c r="E1066" s="31" t="s">
        <v>13</v>
      </c>
      <c r="F1066" s="33">
        <v>6601.49</v>
      </c>
      <c r="G1066" s="33">
        <v>6613.0999999999995</v>
      </c>
      <c r="H1066" s="33"/>
      <c r="I1066" s="33">
        <v>6601.49</v>
      </c>
      <c r="J1066" s="33">
        <v>6613.0999999999995</v>
      </c>
    </row>
    <row r="1067" spans="2:10" x14ac:dyDescent="0.35">
      <c r="B1067" s="5" t="s">
        <v>1</v>
      </c>
      <c r="C1067" s="5">
        <v>88264</v>
      </c>
      <c r="D1067" s="2" t="s">
        <v>1970</v>
      </c>
      <c r="E1067" s="5" t="s">
        <v>1971</v>
      </c>
      <c r="F1067" s="8">
        <v>57.68</v>
      </c>
      <c r="G1067" s="8">
        <v>62.18</v>
      </c>
      <c r="H1067" s="8">
        <v>2</v>
      </c>
      <c r="I1067" s="8">
        <v>28.84</v>
      </c>
      <c r="J1067" s="8">
        <v>31.09</v>
      </c>
    </row>
    <row r="1068" spans="2:10" x14ac:dyDescent="0.35">
      <c r="B1068" s="5" t="s">
        <v>1</v>
      </c>
      <c r="C1068" s="5">
        <v>88309</v>
      </c>
      <c r="D1068" s="2" t="s">
        <v>2029</v>
      </c>
      <c r="E1068" s="5" t="s">
        <v>1971</v>
      </c>
      <c r="F1068" s="8">
        <v>28.51</v>
      </c>
      <c r="G1068" s="8">
        <v>30.73</v>
      </c>
      <c r="H1068" s="8">
        <v>1</v>
      </c>
      <c r="I1068" s="8">
        <v>28.51</v>
      </c>
      <c r="J1068" s="8">
        <v>30.73</v>
      </c>
    </row>
    <row r="1069" spans="2:10" x14ac:dyDescent="0.35">
      <c r="B1069" s="5" t="s">
        <v>1</v>
      </c>
      <c r="C1069" s="5">
        <v>88316</v>
      </c>
      <c r="D1069" s="2" t="s">
        <v>1972</v>
      </c>
      <c r="E1069" s="5" t="s">
        <v>1971</v>
      </c>
      <c r="F1069" s="8">
        <v>70.44</v>
      </c>
      <c r="G1069" s="8">
        <v>75.33</v>
      </c>
      <c r="H1069" s="8">
        <v>3</v>
      </c>
      <c r="I1069" s="8">
        <v>23.48</v>
      </c>
      <c r="J1069" s="8">
        <v>25.11</v>
      </c>
    </row>
    <row r="1070" spans="2:10" ht="43.5" x14ac:dyDescent="0.35">
      <c r="B1070" s="5" t="s">
        <v>2084</v>
      </c>
      <c r="C1070" s="5">
        <v>10103</v>
      </c>
      <c r="D1070" s="2" t="s">
        <v>2374</v>
      </c>
      <c r="E1070" s="5" t="s">
        <v>2086</v>
      </c>
      <c r="F1070" s="8">
        <v>6444.86</v>
      </c>
      <c r="G1070" s="8">
        <v>6444.86</v>
      </c>
      <c r="H1070" s="8">
        <v>1</v>
      </c>
      <c r="I1070" s="8">
        <v>6444.86</v>
      </c>
      <c r="J1070" s="8">
        <v>6444.86</v>
      </c>
    </row>
    <row r="1071" spans="2:10" x14ac:dyDescent="0.35">
      <c r="B1071" s="34"/>
      <c r="C1071" s="35"/>
      <c r="D1071" s="36"/>
      <c r="E1071" s="35"/>
      <c r="F1071" s="37"/>
      <c r="G1071" s="37"/>
      <c r="H1071" s="37"/>
      <c r="I1071" s="37"/>
      <c r="J1071" s="38"/>
    </row>
    <row r="1072" spans="2:10" ht="29" x14ac:dyDescent="0.35">
      <c r="B1072" s="31" t="s">
        <v>11</v>
      </c>
      <c r="C1072" s="31" t="s">
        <v>1482</v>
      </c>
      <c r="D1072" s="32" t="s">
        <v>1483</v>
      </c>
      <c r="E1072" s="31" t="s">
        <v>13</v>
      </c>
      <c r="F1072" s="33">
        <v>2494.14</v>
      </c>
      <c r="G1072" s="33">
        <v>2542.0500000000002</v>
      </c>
      <c r="H1072" s="33"/>
      <c r="I1072" s="33">
        <v>2494.14</v>
      </c>
      <c r="J1072" s="33">
        <v>2542.0500000000002</v>
      </c>
    </row>
    <row r="1073" spans="2:10" ht="43.5" x14ac:dyDescent="0.35">
      <c r="B1073" s="5" t="s">
        <v>1</v>
      </c>
      <c r="C1073" s="5">
        <v>87296</v>
      </c>
      <c r="D1073" s="2" t="s">
        <v>2375</v>
      </c>
      <c r="E1073" s="5" t="s">
        <v>77</v>
      </c>
      <c r="F1073" s="8">
        <v>18.489999999999998</v>
      </c>
      <c r="G1073" s="8">
        <v>18.66</v>
      </c>
      <c r="H1073" s="8">
        <v>2.4E-2</v>
      </c>
      <c r="I1073" s="8">
        <v>770.54</v>
      </c>
      <c r="J1073" s="8">
        <v>777.68</v>
      </c>
    </row>
    <row r="1074" spans="2:10" x14ac:dyDescent="0.35">
      <c r="B1074" s="5" t="s">
        <v>1</v>
      </c>
      <c r="C1074" s="5">
        <v>88309</v>
      </c>
      <c r="D1074" s="2" t="s">
        <v>2029</v>
      </c>
      <c r="E1074" s="5" t="s">
        <v>1971</v>
      </c>
      <c r="F1074" s="8">
        <v>99.79</v>
      </c>
      <c r="G1074" s="8">
        <v>107.56</v>
      </c>
      <c r="H1074" s="8">
        <v>3.5</v>
      </c>
      <c r="I1074" s="8">
        <v>28.51</v>
      </c>
      <c r="J1074" s="8">
        <v>30.73</v>
      </c>
    </row>
    <row r="1075" spans="2:10" x14ac:dyDescent="0.35">
      <c r="B1075" s="5" t="s">
        <v>1</v>
      </c>
      <c r="C1075" s="5">
        <v>88264</v>
      </c>
      <c r="D1075" s="2" t="s">
        <v>1970</v>
      </c>
      <c r="E1075" s="5" t="s">
        <v>1971</v>
      </c>
      <c r="F1075" s="8">
        <v>403.76</v>
      </c>
      <c r="G1075" s="8">
        <v>435.26</v>
      </c>
      <c r="H1075" s="8">
        <v>14</v>
      </c>
      <c r="I1075" s="8">
        <v>28.84</v>
      </c>
      <c r="J1075" s="8">
        <v>31.09</v>
      </c>
    </row>
    <row r="1076" spans="2:10" x14ac:dyDescent="0.35">
      <c r="B1076" s="5" t="s">
        <v>1</v>
      </c>
      <c r="C1076" s="5">
        <v>88316</v>
      </c>
      <c r="D1076" s="2" t="s">
        <v>1972</v>
      </c>
      <c r="E1076" s="5" t="s">
        <v>1971</v>
      </c>
      <c r="F1076" s="8">
        <v>122.1</v>
      </c>
      <c r="G1076" s="8">
        <v>130.57</v>
      </c>
      <c r="H1076" s="8">
        <v>5.2</v>
      </c>
      <c r="I1076" s="8">
        <v>23.48</v>
      </c>
      <c r="J1076" s="8">
        <v>25.11</v>
      </c>
    </row>
    <row r="1077" spans="2:10" ht="29" x14ac:dyDescent="0.35">
      <c r="B1077" s="5" t="s">
        <v>2084</v>
      </c>
      <c r="C1077" s="5">
        <v>8261</v>
      </c>
      <c r="D1077" s="2" t="s">
        <v>2376</v>
      </c>
      <c r="E1077" s="5" t="s">
        <v>2086</v>
      </c>
      <c r="F1077" s="8">
        <v>1850</v>
      </c>
      <c r="G1077" s="8">
        <v>1850</v>
      </c>
      <c r="H1077" s="8">
        <v>1</v>
      </c>
      <c r="I1077" s="8">
        <v>1850</v>
      </c>
      <c r="J1077" s="8">
        <v>1850</v>
      </c>
    </row>
    <row r="1078" spans="2:10" x14ac:dyDescent="0.35">
      <c r="B1078" s="34"/>
      <c r="C1078" s="35"/>
      <c r="D1078" s="36"/>
      <c r="E1078" s="35"/>
      <c r="F1078" s="37"/>
      <c r="G1078" s="37"/>
      <c r="H1078" s="37"/>
      <c r="I1078" s="37"/>
      <c r="J1078" s="38"/>
    </row>
    <row r="1079" spans="2:10" ht="43.5" x14ac:dyDescent="0.35">
      <c r="B1079" s="31" t="s">
        <v>11</v>
      </c>
      <c r="C1079" s="31" t="s">
        <v>1485</v>
      </c>
      <c r="D1079" s="32" t="s">
        <v>1486</v>
      </c>
      <c r="E1079" s="31" t="s">
        <v>13</v>
      </c>
      <c r="F1079" s="33">
        <v>6568.65</v>
      </c>
      <c r="G1079" s="33">
        <v>6590.2699999999995</v>
      </c>
      <c r="H1079" s="33"/>
      <c r="I1079" s="33">
        <v>6568.65</v>
      </c>
      <c r="J1079" s="33">
        <v>6590.2699999999995</v>
      </c>
    </row>
    <row r="1080" spans="2:10" x14ac:dyDescent="0.35">
      <c r="B1080" s="5" t="s">
        <v>1</v>
      </c>
      <c r="C1080" s="5">
        <v>88309</v>
      </c>
      <c r="D1080" s="2" t="s">
        <v>2029</v>
      </c>
      <c r="E1080" s="5" t="s">
        <v>1971</v>
      </c>
      <c r="F1080" s="8">
        <v>28.51</v>
      </c>
      <c r="G1080" s="8">
        <v>30.73</v>
      </c>
      <c r="H1080" s="8">
        <v>1</v>
      </c>
      <c r="I1080" s="8">
        <v>28.51</v>
      </c>
      <c r="J1080" s="8">
        <v>30.73</v>
      </c>
    </row>
    <row r="1081" spans="2:10" x14ac:dyDescent="0.35">
      <c r="B1081" s="5" t="s">
        <v>1</v>
      </c>
      <c r="C1081" s="5">
        <v>88264</v>
      </c>
      <c r="D1081" s="2" t="s">
        <v>1970</v>
      </c>
      <c r="E1081" s="5" t="s">
        <v>1971</v>
      </c>
      <c r="F1081" s="8">
        <v>144.19999999999999</v>
      </c>
      <c r="G1081" s="8">
        <v>155.44999999999999</v>
      </c>
      <c r="H1081" s="8">
        <v>5</v>
      </c>
      <c r="I1081" s="8">
        <v>28.84</v>
      </c>
      <c r="J1081" s="8">
        <v>31.09</v>
      </c>
    </row>
    <row r="1082" spans="2:10" x14ac:dyDescent="0.35">
      <c r="B1082" s="5" t="s">
        <v>1</v>
      </c>
      <c r="C1082" s="5">
        <v>88316</v>
      </c>
      <c r="D1082" s="2" t="s">
        <v>1972</v>
      </c>
      <c r="E1082" s="5" t="s">
        <v>1971</v>
      </c>
      <c r="F1082" s="8">
        <v>117.4</v>
      </c>
      <c r="G1082" s="8">
        <v>125.55</v>
      </c>
      <c r="H1082" s="8">
        <v>5</v>
      </c>
      <c r="I1082" s="8">
        <v>23.48</v>
      </c>
      <c r="J1082" s="8">
        <v>25.11</v>
      </c>
    </row>
    <row r="1083" spans="2:10" ht="43.5" x14ac:dyDescent="0.35">
      <c r="B1083" s="5" t="s">
        <v>2084</v>
      </c>
      <c r="C1083" s="5">
        <v>9748</v>
      </c>
      <c r="D1083" s="2" t="s">
        <v>2377</v>
      </c>
      <c r="E1083" s="5" t="s">
        <v>2086</v>
      </c>
      <c r="F1083" s="8">
        <v>6278.54</v>
      </c>
      <c r="G1083" s="8">
        <v>6278.54</v>
      </c>
      <c r="H1083" s="8">
        <v>1</v>
      </c>
      <c r="I1083" s="8">
        <v>6278.54</v>
      </c>
      <c r="J1083" s="8">
        <v>6278.54</v>
      </c>
    </row>
    <row r="1084" spans="2:10" x14ac:dyDescent="0.35">
      <c r="B1084" s="34"/>
      <c r="C1084" s="35"/>
      <c r="D1084" s="36"/>
      <c r="E1084" s="35"/>
      <c r="F1084" s="37"/>
      <c r="G1084" s="37"/>
      <c r="H1084" s="37"/>
      <c r="I1084" s="37"/>
      <c r="J1084" s="38"/>
    </row>
    <row r="1085" spans="2:10" x14ac:dyDescent="0.35">
      <c r="B1085" s="31" t="s">
        <v>11</v>
      </c>
      <c r="C1085" s="31" t="s">
        <v>1488</v>
      </c>
      <c r="D1085" s="32" t="s">
        <v>1489</v>
      </c>
      <c r="E1085" s="31" t="s">
        <v>13</v>
      </c>
      <c r="F1085" s="33">
        <v>636.76999999999987</v>
      </c>
      <c r="G1085" s="33">
        <v>641.64</v>
      </c>
      <c r="H1085" s="33"/>
      <c r="I1085" s="33">
        <v>636.76999999999987</v>
      </c>
      <c r="J1085" s="33">
        <v>641.64</v>
      </c>
    </row>
    <row r="1086" spans="2:10" x14ac:dyDescent="0.35">
      <c r="B1086" s="5" t="s">
        <v>1</v>
      </c>
      <c r="C1086" s="5">
        <v>88264</v>
      </c>
      <c r="D1086" s="2" t="s">
        <v>1970</v>
      </c>
      <c r="E1086" s="5" t="s">
        <v>1971</v>
      </c>
      <c r="F1086" s="8">
        <v>35.36</v>
      </c>
      <c r="G1086" s="8">
        <v>38.119999999999997</v>
      </c>
      <c r="H1086" s="8">
        <v>1.226</v>
      </c>
      <c r="I1086" s="8">
        <v>28.84</v>
      </c>
      <c r="J1086" s="8">
        <v>31.09</v>
      </c>
    </row>
    <row r="1087" spans="2:10" x14ac:dyDescent="0.35">
      <c r="B1087" s="5" t="s">
        <v>1</v>
      </c>
      <c r="C1087" s="5">
        <v>88247</v>
      </c>
      <c r="D1087" s="2" t="s">
        <v>1973</v>
      </c>
      <c r="E1087" s="5" t="s">
        <v>1971</v>
      </c>
      <c r="F1087" s="8">
        <v>29.83</v>
      </c>
      <c r="G1087" s="8">
        <v>31.94</v>
      </c>
      <c r="H1087" s="8">
        <v>1.226</v>
      </c>
      <c r="I1087" s="8">
        <v>24.33</v>
      </c>
      <c r="J1087" s="8">
        <v>26.05</v>
      </c>
    </row>
    <row r="1088" spans="2:10" x14ac:dyDescent="0.35">
      <c r="B1088" s="5" t="s">
        <v>2019</v>
      </c>
      <c r="C1088" s="5">
        <v>6899</v>
      </c>
      <c r="D1088" s="2" t="s">
        <v>2378</v>
      </c>
      <c r="E1088" s="5" t="s">
        <v>13</v>
      </c>
      <c r="F1088" s="8">
        <v>559.9</v>
      </c>
      <c r="G1088" s="8">
        <v>559.9</v>
      </c>
      <c r="H1088" s="8">
        <v>1</v>
      </c>
      <c r="I1088" s="8">
        <v>559.9</v>
      </c>
      <c r="J1088" s="8">
        <v>559.9</v>
      </c>
    </row>
    <row r="1089" spans="2:10" x14ac:dyDescent="0.35">
      <c r="B1089" s="5" t="s">
        <v>2019</v>
      </c>
      <c r="C1089" s="5">
        <v>6490</v>
      </c>
      <c r="D1089" s="2" t="s">
        <v>2379</v>
      </c>
      <c r="E1089" s="5" t="s">
        <v>807</v>
      </c>
      <c r="F1089" s="8">
        <v>11.68</v>
      </c>
      <c r="G1089" s="8">
        <v>11.68</v>
      </c>
      <c r="H1089" s="8">
        <v>2</v>
      </c>
      <c r="I1089" s="8">
        <v>5.84</v>
      </c>
      <c r="J1089" s="8">
        <v>5.84</v>
      </c>
    </row>
    <row r="1090" spans="2:10" x14ac:dyDescent="0.35">
      <c r="B1090" s="34"/>
      <c r="C1090" s="35"/>
      <c r="D1090" s="36"/>
      <c r="E1090" s="35"/>
      <c r="F1090" s="37"/>
      <c r="G1090" s="37"/>
      <c r="H1090" s="37"/>
      <c r="I1090" s="37"/>
      <c r="J1090" s="38"/>
    </row>
    <row r="1091" spans="2:10" ht="43.5" x14ac:dyDescent="0.35">
      <c r="B1091" s="31" t="s">
        <v>11</v>
      </c>
      <c r="C1091" s="31" t="s">
        <v>1491</v>
      </c>
      <c r="D1091" s="32" t="s">
        <v>1492</v>
      </c>
      <c r="E1091" s="31" t="s">
        <v>13</v>
      </c>
      <c r="F1091" s="33">
        <v>1064.95</v>
      </c>
      <c r="G1091" s="33">
        <v>1072.9099999999999</v>
      </c>
      <c r="H1091" s="33"/>
      <c r="I1091" s="33">
        <v>1064.95</v>
      </c>
      <c r="J1091" s="33">
        <v>1072.9099999999999</v>
      </c>
    </row>
    <row r="1092" spans="2:10" x14ac:dyDescent="0.35">
      <c r="B1092" s="5" t="s">
        <v>1</v>
      </c>
      <c r="C1092" s="5">
        <v>88264</v>
      </c>
      <c r="D1092" s="2" t="s">
        <v>1970</v>
      </c>
      <c r="E1092" s="5" t="s">
        <v>1971</v>
      </c>
      <c r="F1092" s="8">
        <v>57.68</v>
      </c>
      <c r="G1092" s="8">
        <v>62.18</v>
      </c>
      <c r="H1092" s="8">
        <v>2</v>
      </c>
      <c r="I1092" s="8">
        <v>28.84</v>
      </c>
      <c r="J1092" s="8">
        <v>31.09</v>
      </c>
    </row>
    <row r="1093" spans="2:10" x14ac:dyDescent="0.35">
      <c r="B1093" s="5" t="s">
        <v>1</v>
      </c>
      <c r="C1093" s="5">
        <v>88243</v>
      </c>
      <c r="D1093" s="2" t="s">
        <v>1987</v>
      </c>
      <c r="E1093" s="5" t="s">
        <v>1971</v>
      </c>
      <c r="F1093" s="8">
        <v>48.6</v>
      </c>
      <c r="G1093" s="8">
        <v>52.06</v>
      </c>
      <c r="H1093" s="8">
        <v>2</v>
      </c>
      <c r="I1093" s="8">
        <v>24.3</v>
      </c>
      <c r="J1093" s="8">
        <v>26.03</v>
      </c>
    </row>
    <row r="1094" spans="2:10" ht="29" x14ac:dyDescent="0.35">
      <c r="B1094" s="5" t="s">
        <v>2183</v>
      </c>
      <c r="C1094" s="5">
        <v>41817</v>
      </c>
      <c r="D1094" s="2" t="s">
        <v>2380</v>
      </c>
      <c r="E1094" s="5" t="s">
        <v>13</v>
      </c>
      <c r="F1094" s="8">
        <v>958.67</v>
      </c>
      <c r="G1094" s="8">
        <v>958.67</v>
      </c>
      <c r="H1094" s="8">
        <v>1</v>
      </c>
      <c r="I1094" s="8">
        <v>958.67</v>
      </c>
      <c r="J1094" s="8">
        <v>958.67</v>
      </c>
    </row>
    <row r="1095" spans="2:10" x14ac:dyDescent="0.35">
      <c r="B1095" s="34"/>
      <c r="C1095" s="35"/>
      <c r="D1095" s="36"/>
      <c r="E1095" s="35"/>
      <c r="F1095" s="37"/>
      <c r="G1095" s="37"/>
      <c r="H1095" s="37"/>
      <c r="I1095" s="37"/>
      <c r="J1095" s="38"/>
    </row>
    <row r="1096" spans="2:10" x14ac:dyDescent="0.35">
      <c r="B1096" s="31" t="s">
        <v>11</v>
      </c>
      <c r="C1096" s="31" t="s">
        <v>1497</v>
      </c>
      <c r="D1096" s="32" t="s">
        <v>1498</v>
      </c>
      <c r="E1096" s="31" t="s">
        <v>13</v>
      </c>
      <c r="F1096" s="33">
        <v>120.62</v>
      </c>
      <c r="G1096" s="33">
        <v>126.27000000000001</v>
      </c>
      <c r="H1096" s="33"/>
      <c r="I1096" s="33">
        <v>120.62</v>
      </c>
      <c r="J1096" s="33">
        <v>126.27000000000001</v>
      </c>
    </row>
    <row r="1097" spans="2:10" x14ac:dyDescent="0.35">
      <c r="B1097" s="5" t="s">
        <v>1</v>
      </c>
      <c r="C1097" s="5">
        <v>88247</v>
      </c>
      <c r="D1097" s="2" t="s">
        <v>1973</v>
      </c>
      <c r="E1097" s="5" t="s">
        <v>1971</v>
      </c>
      <c r="F1097" s="8">
        <v>34.65</v>
      </c>
      <c r="G1097" s="8">
        <v>37.1</v>
      </c>
      <c r="H1097" s="8">
        <v>1.4239999999999999</v>
      </c>
      <c r="I1097" s="8">
        <v>24.33</v>
      </c>
      <c r="J1097" s="8">
        <v>26.05</v>
      </c>
    </row>
    <row r="1098" spans="2:10" x14ac:dyDescent="0.35">
      <c r="B1098" s="5" t="s">
        <v>1</v>
      </c>
      <c r="C1098" s="5">
        <v>88264</v>
      </c>
      <c r="D1098" s="2" t="s">
        <v>1970</v>
      </c>
      <c r="E1098" s="5" t="s">
        <v>1971</v>
      </c>
      <c r="F1098" s="8">
        <v>41.07</v>
      </c>
      <c r="G1098" s="8">
        <v>44.27</v>
      </c>
      <c r="H1098" s="8">
        <v>1.4239999999999999</v>
      </c>
      <c r="I1098" s="8">
        <v>28.84</v>
      </c>
      <c r="J1098" s="8">
        <v>31.09</v>
      </c>
    </row>
    <row r="1099" spans="2:10" x14ac:dyDescent="0.35">
      <c r="B1099" s="5" t="s">
        <v>2019</v>
      </c>
      <c r="C1099" s="5">
        <v>4949</v>
      </c>
      <c r="D1099" s="2" t="s">
        <v>2381</v>
      </c>
      <c r="E1099" s="5" t="s">
        <v>13</v>
      </c>
      <c r="F1099" s="8">
        <v>44.9</v>
      </c>
      <c r="G1099" s="8">
        <v>44.9</v>
      </c>
      <c r="H1099" s="8">
        <v>1</v>
      </c>
      <c r="I1099" s="8">
        <v>44.9</v>
      </c>
      <c r="J1099" s="8">
        <v>44.9</v>
      </c>
    </row>
    <row r="1100" spans="2:10" x14ac:dyDescent="0.35">
      <c r="B1100" s="34"/>
      <c r="C1100" s="35"/>
      <c r="D1100" s="36"/>
      <c r="E1100" s="35"/>
      <c r="F1100" s="37"/>
      <c r="G1100" s="37"/>
      <c r="H1100" s="37"/>
      <c r="I1100" s="37"/>
      <c r="J1100" s="38"/>
    </row>
    <row r="1101" spans="2:10" x14ac:dyDescent="0.35">
      <c r="B1101" s="31" t="s">
        <v>11</v>
      </c>
      <c r="C1101" s="31" t="s">
        <v>1500</v>
      </c>
      <c r="D1101" s="32" t="s">
        <v>1501</v>
      </c>
      <c r="E1101" s="31" t="s">
        <v>13</v>
      </c>
      <c r="F1101" s="33">
        <v>882.64</v>
      </c>
      <c r="G1101" s="33">
        <v>902.4899999999999</v>
      </c>
      <c r="H1101" s="33"/>
      <c r="I1101" s="33">
        <v>882.64</v>
      </c>
      <c r="J1101" s="33">
        <v>902.4899999999999</v>
      </c>
    </row>
    <row r="1102" spans="2:10" x14ac:dyDescent="0.35">
      <c r="B1102" s="5" t="s">
        <v>1</v>
      </c>
      <c r="C1102" s="5">
        <v>88264</v>
      </c>
      <c r="D1102" s="2" t="s">
        <v>1970</v>
      </c>
      <c r="E1102" s="5" t="s">
        <v>1971</v>
      </c>
      <c r="F1102" s="8">
        <v>144.13999999999999</v>
      </c>
      <c r="G1102" s="8">
        <v>155.38999999999999</v>
      </c>
      <c r="H1102" s="8">
        <v>4.9980000000000002</v>
      </c>
      <c r="I1102" s="8">
        <v>28.84</v>
      </c>
      <c r="J1102" s="8">
        <v>31.09</v>
      </c>
    </row>
    <row r="1103" spans="2:10" x14ac:dyDescent="0.35">
      <c r="B1103" s="5" t="s">
        <v>1</v>
      </c>
      <c r="C1103" s="5">
        <v>88247</v>
      </c>
      <c r="D1103" s="2" t="s">
        <v>1973</v>
      </c>
      <c r="E1103" s="5" t="s">
        <v>1971</v>
      </c>
      <c r="F1103" s="8">
        <v>121.6</v>
      </c>
      <c r="G1103" s="8">
        <v>130.19999999999999</v>
      </c>
      <c r="H1103" s="8">
        <v>4.9980000000000002</v>
      </c>
      <c r="I1103" s="8">
        <v>24.33</v>
      </c>
      <c r="J1103" s="8">
        <v>26.05</v>
      </c>
    </row>
    <row r="1104" spans="2:10" x14ac:dyDescent="0.35">
      <c r="B1104" s="5" t="s">
        <v>2019</v>
      </c>
      <c r="C1104" s="5">
        <v>77214</v>
      </c>
      <c r="D1104" s="2" t="s">
        <v>2382</v>
      </c>
      <c r="E1104" s="5" t="s">
        <v>13</v>
      </c>
      <c r="F1104" s="8">
        <v>372</v>
      </c>
      <c r="G1104" s="8">
        <v>372</v>
      </c>
      <c r="H1104" s="8">
        <v>1</v>
      </c>
      <c r="I1104" s="8">
        <v>372</v>
      </c>
      <c r="J1104" s="8">
        <v>372</v>
      </c>
    </row>
    <row r="1105" spans="2:10" x14ac:dyDescent="0.35">
      <c r="B1105" s="5" t="s">
        <v>2019</v>
      </c>
      <c r="C1105" s="5">
        <v>36720</v>
      </c>
      <c r="D1105" s="2" t="s">
        <v>2383</v>
      </c>
      <c r="E1105" s="5" t="s">
        <v>13</v>
      </c>
      <c r="F1105" s="8">
        <v>244.9</v>
      </c>
      <c r="G1105" s="8">
        <v>244.9</v>
      </c>
      <c r="H1105" s="8">
        <v>1</v>
      </c>
      <c r="I1105" s="8">
        <v>244.9</v>
      </c>
      <c r="J1105" s="8">
        <v>244.9</v>
      </c>
    </row>
    <row r="1106" spans="2:10" x14ac:dyDescent="0.35">
      <c r="B1106" s="34"/>
      <c r="C1106" s="35"/>
      <c r="D1106" s="36"/>
      <c r="E1106" s="35"/>
      <c r="F1106" s="37"/>
      <c r="G1106" s="37"/>
      <c r="H1106" s="37"/>
      <c r="I1106" s="37"/>
      <c r="J1106" s="38"/>
    </row>
    <row r="1107" spans="2:10" ht="29" x14ac:dyDescent="0.35">
      <c r="B1107" s="31" t="s">
        <v>11</v>
      </c>
      <c r="C1107" s="31" t="s">
        <v>1508</v>
      </c>
      <c r="D1107" s="32" t="s">
        <v>1509</v>
      </c>
      <c r="E1107" s="31" t="s">
        <v>13</v>
      </c>
      <c r="F1107" s="33">
        <v>174.28</v>
      </c>
      <c r="G1107" s="33">
        <v>176.23000000000002</v>
      </c>
      <c r="H1107" s="33"/>
      <c r="I1107" s="33">
        <v>174.28</v>
      </c>
      <c r="J1107" s="33">
        <v>176.23000000000002</v>
      </c>
    </row>
    <row r="1108" spans="2:10" x14ac:dyDescent="0.35">
      <c r="B1108" s="5" t="s">
        <v>1</v>
      </c>
      <c r="C1108" s="5">
        <v>88316</v>
      </c>
      <c r="D1108" s="2" t="s">
        <v>1972</v>
      </c>
      <c r="E1108" s="5" t="s">
        <v>1971</v>
      </c>
      <c r="F1108" s="8">
        <v>11.74</v>
      </c>
      <c r="G1108" s="8">
        <v>12.56</v>
      </c>
      <c r="H1108" s="8">
        <v>0.5</v>
      </c>
      <c r="I1108" s="8">
        <v>23.48</v>
      </c>
      <c r="J1108" s="8">
        <v>25.11</v>
      </c>
    </row>
    <row r="1109" spans="2:10" x14ac:dyDescent="0.35">
      <c r="B1109" s="5" t="s">
        <v>1</v>
      </c>
      <c r="C1109" s="5">
        <v>88264</v>
      </c>
      <c r="D1109" s="2" t="s">
        <v>1970</v>
      </c>
      <c r="E1109" s="5" t="s">
        <v>1971</v>
      </c>
      <c r="F1109" s="8">
        <v>14.42</v>
      </c>
      <c r="G1109" s="8">
        <v>15.55</v>
      </c>
      <c r="H1109" s="8">
        <v>0.5</v>
      </c>
      <c r="I1109" s="8">
        <v>28.84</v>
      </c>
      <c r="J1109" s="8">
        <v>31.09</v>
      </c>
    </row>
    <row r="1110" spans="2:10" ht="29" x14ac:dyDescent="0.35">
      <c r="B1110" s="5" t="s">
        <v>2084</v>
      </c>
      <c r="C1110" s="5">
        <v>12700</v>
      </c>
      <c r="D1110" s="2" t="s">
        <v>2384</v>
      </c>
      <c r="E1110" s="5" t="s">
        <v>2086</v>
      </c>
      <c r="F1110" s="8">
        <v>148.12</v>
      </c>
      <c r="G1110" s="8">
        <v>148.12</v>
      </c>
      <c r="H1110" s="8">
        <v>1</v>
      </c>
      <c r="I1110" s="8">
        <v>148.12</v>
      </c>
      <c r="J1110" s="8">
        <v>148.12</v>
      </c>
    </row>
    <row r="1111" spans="2:10" x14ac:dyDescent="0.35">
      <c r="B1111" s="34"/>
      <c r="C1111" s="35"/>
      <c r="D1111" s="36"/>
      <c r="E1111" s="35"/>
      <c r="F1111" s="37"/>
      <c r="G1111" s="37"/>
      <c r="H1111" s="37"/>
      <c r="I1111" s="37"/>
      <c r="J1111" s="38"/>
    </row>
    <row r="1112" spans="2:10" ht="43.5" x14ac:dyDescent="0.35">
      <c r="B1112" s="31" t="s">
        <v>11</v>
      </c>
      <c r="C1112" s="31" t="s">
        <v>1511</v>
      </c>
      <c r="D1112" s="32" t="s">
        <v>1512</v>
      </c>
      <c r="E1112" s="31" t="s">
        <v>13</v>
      </c>
      <c r="F1112" s="33">
        <v>227.15</v>
      </c>
      <c r="G1112" s="33">
        <v>228.39000000000001</v>
      </c>
      <c r="H1112" s="33"/>
      <c r="I1112" s="33">
        <v>227.15</v>
      </c>
      <c r="J1112" s="33">
        <v>228.39000000000001</v>
      </c>
    </row>
    <row r="1113" spans="2:10" x14ac:dyDescent="0.35">
      <c r="B1113" s="5" t="s">
        <v>1</v>
      </c>
      <c r="C1113" s="5">
        <v>88264</v>
      </c>
      <c r="D1113" s="2" t="s">
        <v>1970</v>
      </c>
      <c r="E1113" s="5" t="s">
        <v>1971</v>
      </c>
      <c r="F1113" s="8">
        <v>11.54</v>
      </c>
      <c r="G1113" s="8">
        <v>12.44</v>
      </c>
      <c r="H1113" s="8">
        <v>0.4</v>
      </c>
      <c r="I1113" s="8">
        <v>28.84</v>
      </c>
      <c r="J1113" s="8">
        <v>31.09</v>
      </c>
    </row>
    <row r="1114" spans="2:10" x14ac:dyDescent="0.35">
      <c r="B1114" s="5" t="s">
        <v>1</v>
      </c>
      <c r="C1114" s="5">
        <v>88247</v>
      </c>
      <c r="D1114" s="2" t="s">
        <v>1973</v>
      </c>
      <c r="E1114" s="5" t="s">
        <v>1971</v>
      </c>
      <c r="F1114" s="8">
        <v>4.87</v>
      </c>
      <c r="G1114" s="8">
        <v>5.21</v>
      </c>
      <c r="H1114" s="8">
        <v>0.2</v>
      </c>
      <c r="I1114" s="8">
        <v>24.33</v>
      </c>
      <c r="J1114" s="8">
        <v>26.05</v>
      </c>
    </row>
    <row r="1115" spans="2:10" ht="43.5" x14ac:dyDescent="0.35">
      <c r="B1115" s="5" t="s">
        <v>1974</v>
      </c>
      <c r="C1115" s="5" t="s">
        <v>2385</v>
      </c>
      <c r="D1115" s="2" t="s">
        <v>2386</v>
      </c>
      <c r="E1115" s="5" t="s">
        <v>13</v>
      </c>
      <c r="F1115" s="8">
        <v>210.74</v>
      </c>
      <c r="G1115" s="8">
        <v>210.74</v>
      </c>
      <c r="H1115" s="8">
        <v>1</v>
      </c>
      <c r="I1115" s="8">
        <v>210.74</v>
      </c>
      <c r="J1115" s="8">
        <v>210.74</v>
      </c>
    </row>
    <row r="1116" spans="2:10" x14ac:dyDescent="0.35">
      <c r="B1116" s="34"/>
      <c r="C1116" s="35"/>
      <c r="D1116" s="36"/>
      <c r="E1116" s="35"/>
      <c r="F1116" s="37"/>
      <c r="G1116" s="37"/>
      <c r="H1116" s="37"/>
      <c r="I1116" s="37"/>
      <c r="J1116" s="38"/>
    </row>
    <row r="1117" spans="2:10" ht="29" x14ac:dyDescent="0.35">
      <c r="B1117" s="31" t="s">
        <v>11</v>
      </c>
      <c r="C1117" s="31" t="s">
        <v>1514</v>
      </c>
      <c r="D1117" s="32" t="s">
        <v>1515</v>
      </c>
      <c r="E1117" s="31" t="s">
        <v>13</v>
      </c>
      <c r="F1117" s="33">
        <v>128.33000000000001</v>
      </c>
      <c r="G1117" s="33">
        <v>129.53</v>
      </c>
      <c r="H1117" s="33"/>
      <c r="I1117" s="33">
        <v>128.33000000000001</v>
      </c>
      <c r="J1117" s="33">
        <v>129.53</v>
      </c>
    </row>
    <row r="1118" spans="2:10" x14ac:dyDescent="0.35">
      <c r="B1118" s="5" t="s">
        <v>1</v>
      </c>
      <c r="C1118" s="5">
        <v>88247</v>
      </c>
      <c r="D1118" s="2" t="s">
        <v>1973</v>
      </c>
      <c r="E1118" s="5" t="s">
        <v>1971</v>
      </c>
      <c r="F1118" s="8">
        <v>7.3</v>
      </c>
      <c r="G1118" s="8">
        <v>7.82</v>
      </c>
      <c r="H1118" s="8">
        <v>0.3</v>
      </c>
      <c r="I1118" s="8">
        <v>24.33</v>
      </c>
      <c r="J1118" s="8">
        <v>26.05</v>
      </c>
    </row>
    <row r="1119" spans="2:10" x14ac:dyDescent="0.35">
      <c r="B1119" s="5" t="s">
        <v>1</v>
      </c>
      <c r="C1119" s="5">
        <v>88264</v>
      </c>
      <c r="D1119" s="2" t="s">
        <v>1970</v>
      </c>
      <c r="E1119" s="5" t="s">
        <v>1971</v>
      </c>
      <c r="F1119" s="8">
        <v>8.65</v>
      </c>
      <c r="G1119" s="8">
        <v>9.33</v>
      </c>
      <c r="H1119" s="8">
        <v>0.3</v>
      </c>
      <c r="I1119" s="8">
        <v>28.84</v>
      </c>
      <c r="J1119" s="8">
        <v>31.09</v>
      </c>
    </row>
    <row r="1120" spans="2:10" ht="29" x14ac:dyDescent="0.35">
      <c r="B1120" s="5" t="s">
        <v>1974</v>
      </c>
      <c r="C1120" s="5" t="s">
        <v>2387</v>
      </c>
      <c r="D1120" s="2" t="s">
        <v>2388</v>
      </c>
      <c r="E1120" s="5" t="s">
        <v>13</v>
      </c>
      <c r="F1120" s="8">
        <v>112.2</v>
      </c>
      <c r="G1120" s="8">
        <v>112.2</v>
      </c>
      <c r="H1120" s="8">
        <v>1</v>
      </c>
      <c r="I1120" s="8">
        <v>112.2</v>
      </c>
      <c r="J1120" s="8">
        <v>112.2</v>
      </c>
    </row>
    <row r="1121" spans="2:10" x14ac:dyDescent="0.35">
      <c r="B1121" s="5" t="s">
        <v>1999</v>
      </c>
      <c r="C1121" s="5">
        <v>20111</v>
      </c>
      <c r="D1121" s="2" t="s">
        <v>2389</v>
      </c>
      <c r="E1121" s="5" t="s">
        <v>13</v>
      </c>
      <c r="F1121" s="8">
        <v>0.18</v>
      </c>
      <c r="G1121" s="8">
        <v>0.18</v>
      </c>
      <c r="H1121" s="8">
        <v>0.01</v>
      </c>
      <c r="I1121" s="8">
        <v>18.41</v>
      </c>
      <c r="J1121" s="8">
        <v>18.41</v>
      </c>
    </row>
    <row r="1122" spans="2:10" x14ac:dyDescent="0.35">
      <c r="B1122" s="34"/>
      <c r="C1122" s="35"/>
      <c r="D1122" s="36"/>
      <c r="E1122" s="35"/>
      <c r="F1122" s="37"/>
      <c r="G1122" s="37"/>
      <c r="H1122" s="37"/>
      <c r="I1122" s="37"/>
      <c r="J1122" s="38"/>
    </row>
    <row r="1123" spans="2:10" x14ac:dyDescent="0.35">
      <c r="B1123" s="31" t="s">
        <v>11</v>
      </c>
      <c r="C1123" s="31" t="s">
        <v>1517</v>
      </c>
      <c r="D1123" s="32" t="s">
        <v>1518</v>
      </c>
      <c r="E1123" s="31" t="s">
        <v>13</v>
      </c>
      <c r="F1123" s="33">
        <v>38</v>
      </c>
      <c r="G1123" s="33">
        <v>38.81</v>
      </c>
      <c r="H1123" s="33"/>
      <c r="I1123" s="33">
        <v>38</v>
      </c>
      <c r="J1123" s="33">
        <v>38.81</v>
      </c>
    </row>
    <row r="1124" spans="2:10" x14ac:dyDescent="0.35">
      <c r="B1124" s="5" t="s">
        <v>1</v>
      </c>
      <c r="C1124" s="5">
        <v>88247</v>
      </c>
      <c r="D1124" s="2" t="s">
        <v>1973</v>
      </c>
      <c r="E1124" s="5" t="s">
        <v>1971</v>
      </c>
      <c r="F1124" s="8">
        <v>4.96</v>
      </c>
      <c r="G1124" s="8">
        <v>5.31</v>
      </c>
      <c r="H1124" s="8">
        <v>0.20399999999999999</v>
      </c>
      <c r="I1124" s="8">
        <v>24.33</v>
      </c>
      <c r="J1124" s="8">
        <v>26.05</v>
      </c>
    </row>
    <row r="1125" spans="2:10" x14ac:dyDescent="0.35">
      <c r="B1125" s="5" t="s">
        <v>1</v>
      </c>
      <c r="C1125" s="5">
        <v>88264</v>
      </c>
      <c r="D1125" s="2" t="s">
        <v>1970</v>
      </c>
      <c r="E1125" s="5" t="s">
        <v>1971</v>
      </c>
      <c r="F1125" s="8">
        <v>5.88</v>
      </c>
      <c r="G1125" s="8">
        <v>6.34</v>
      </c>
      <c r="H1125" s="8">
        <v>0.20399999999999999</v>
      </c>
      <c r="I1125" s="8">
        <v>28.84</v>
      </c>
      <c r="J1125" s="8">
        <v>31.09</v>
      </c>
    </row>
    <row r="1126" spans="2:10" x14ac:dyDescent="0.35">
      <c r="B1126" s="5" t="s">
        <v>2019</v>
      </c>
      <c r="C1126" s="5">
        <v>36524</v>
      </c>
      <c r="D1126" s="2" t="s">
        <v>2390</v>
      </c>
      <c r="E1126" s="5" t="s">
        <v>13</v>
      </c>
      <c r="F1126" s="8">
        <v>27.16</v>
      </c>
      <c r="G1126" s="8">
        <v>27.16</v>
      </c>
      <c r="H1126" s="8">
        <v>1</v>
      </c>
      <c r="I1126" s="8">
        <v>27.16</v>
      </c>
      <c r="J1126" s="8">
        <v>27.16</v>
      </c>
    </row>
    <row r="1127" spans="2:10" x14ac:dyDescent="0.35">
      <c r="B1127" s="34"/>
      <c r="C1127" s="35"/>
      <c r="D1127" s="36"/>
      <c r="E1127" s="35"/>
      <c r="F1127" s="37"/>
      <c r="G1127" s="37"/>
      <c r="H1127" s="37"/>
      <c r="I1127" s="37"/>
      <c r="J1127" s="38"/>
    </row>
    <row r="1128" spans="2:10" ht="29" x14ac:dyDescent="0.35">
      <c r="B1128" s="31" t="s">
        <v>11</v>
      </c>
      <c r="C1128" s="31" t="s">
        <v>1520</v>
      </c>
      <c r="D1128" s="32" t="s">
        <v>1521</v>
      </c>
      <c r="E1128" s="31" t="s">
        <v>13</v>
      </c>
      <c r="F1128" s="33">
        <v>14.3</v>
      </c>
      <c r="G1128" s="33">
        <v>14.879999999999999</v>
      </c>
      <c r="H1128" s="33"/>
      <c r="I1128" s="33">
        <v>14.3</v>
      </c>
      <c r="J1128" s="33">
        <v>14.879999999999999</v>
      </c>
    </row>
    <row r="1129" spans="2:10" x14ac:dyDescent="0.35">
      <c r="B1129" s="5" t="s">
        <v>1</v>
      </c>
      <c r="C1129" s="5">
        <v>88264</v>
      </c>
      <c r="D1129" s="2" t="s">
        <v>1970</v>
      </c>
      <c r="E1129" s="5" t="s">
        <v>1971</v>
      </c>
      <c r="F1129" s="8">
        <v>4.33</v>
      </c>
      <c r="G1129" s="8">
        <v>4.66</v>
      </c>
      <c r="H1129" s="8">
        <v>0.15</v>
      </c>
      <c r="I1129" s="8">
        <v>28.84</v>
      </c>
      <c r="J1129" s="8">
        <v>31.09</v>
      </c>
    </row>
    <row r="1130" spans="2:10" x14ac:dyDescent="0.35">
      <c r="B1130" s="5" t="s">
        <v>1</v>
      </c>
      <c r="C1130" s="5">
        <v>88316</v>
      </c>
      <c r="D1130" s="2" t="s">
        <v>1972</v>
      </c>
      <c r="E1130" s="5" t="s">
        <v>1971</v>
      </c>
      <c r="F1130" s="8">
        <v>3.52</v>
      </c>
      <c r="G1130" s="8">
        <v>3.77</v>
      </c>
      <c r="H1130" s="8">
        <v>0.15</v>
      </c>
      <c r="I1130" s="8">
        <v>23.48</v>
      </c>
      <c r="J1130" s="8">
        <v>25.11</v>
      </c>
    </row>
    <row r="1131" spans="2:10" ht="29" x14ac:dyDescent="0.35">
      <c r="B1131" s="5" t="s">
        <v>2084</v>
      </c>
      <c r="C1131" s="5">
        <v>8928</v>
      </c>
      <c r="D1131" s="2" t="s">
        <v>2391</v>
      </c>
      <c r="E1131" s="5" t="s">
        <v>2086</v>
      </c>
      <c r="F1131" s="8">
        <v>6.45</v>
      </c>
      <c r="G1131" s="8">
        <v>6.45</v>
      </c>
      <c r="H1131" s="8">
        <v>1</v>
      </c>
      <c r="I1131" s="8">
        <v>6.45</v>
      </c>
      <c r="J1131" s="8">
        <v>6.45</v>
      </c>
    </row>
    <row r="1132" spans="2:10" x14ac:dyDescent="0.35">
      <c r="B1132" s="34"/>
      <c r="C1132" s="35"/>
      <c r="D1132" s="36"/>
      <c r="E1132" s="35"/>
      <c r="F1132" s="37"/>
      <c r="G1132" s="37"/>
      <c r="H1132" s="37"/>
      <c r="I1132" s="37"/>
      <c r="J1132" s="38"/>
    </row>
    <row r="1133" spans="2:10" x14ac:dyDescent="0.35">
      <c r="B1133" s="31" t="s">
        <v>11</v>
      </c>
      <c r="C1133" s="31" t="s">
        <v>1523</v>
      </c>
      <c r="D1133" s="32" t="s">
        <v>1524</v>
      </c>
      <c r="E1133" s="31" t="s">
        <v>13</v>
      </c>
      <c r="F1133" s="33">
        <v>106.04</v>
      </c>
      <c r="G1133" s="33">
        <v>112.02</v>
      </c>
      <c r="H1133" s="33"/>
      <c r="I1133" s="33">
        <v>106.04</v>
      </c>
      <c r="J1133" s="33">
        <v>112.02</v>
      </c>
    </row>
    <row r="1134" spans="2:10" x14ac:dyDescent="0.35">
      <c r="B1134" s="5" t="s">
        <v>1</v>
      </c>
      <c r="C1134" s="5">
        <v>88264</v>
      </c>
      <c r="D1134" s="2" t="s">
        <v>1970</v>
      </c>
      <c r="E1134" s="5" t="s">
        <v>1971</v>
      </c>
      <c r="F1134" s="8">
        <v>37.92</v>
      </c>
      <c r="G1134" s="8">
        <v>40.880000000000003</v>
      </c>
      <c r="H1134" s="8">
        <v>1.3149999999999999</v>
      </c>
      <c r="I1134" s="8">
        <v>28.84</v>
      </c>
      <c r="J1134" s="8">
        <v>31.09</v>
      </c>
    </row>
    <row r="1135" spans="2:10" x14ac:dyDescent="0.35">
      <c r="B1135" s="5" t="s">
        <v>1</v>
      </c>
      <c r="C1135" s="5">
        <v>88247</v>
      </c>
      <c r="D1135" s="2" t="s">
        <v>1973</v>
      </c>
      <c r="E1135" s="5" t="s">
        <v>1971</v>
      </c>
      <c r="F1135" s="8">
        <v>42.67</v>
      </c>
      <c r="G1135" s="8">
        <v>45.69</v>
      </c>
      <c r="H1135" s="8">
        <v>1.754</v>
      </c>
      <c r="I1135" s="8">
        <v>24.33</v>
      </c>
      <c r="J1135" s="8">
        <v>26.05</v>
      </c>
    </row>
    <row r="1136" spans="2:10" x14ac:dyDescent="0.35">
      <c r="B1136" s="5" t="s">
        <v>2019</v>
      </c>
      <c r="C1136" s="5">
        <v>9551</v>
      </c>
      <c r="D1136" s="2" t="s">
        <v>1524</v>
      </c>
      <c r="E1136" s="5" t="s">
        <v>13</v>
      </c>
      <c r="F1136" s="8">
        <v>25.45</v>
      </c>
      <c r="G1136" s="8">
        <v>25.45</v>
      </c>
      <c r="H1136" s="8">
        <v>1</v>
      </c>
      <c r="I1136" s="8">
        <v>25.45</v>
      </c>
      <c r="J1136" s="8">
        <v>25.45</v>
      </c>
    </row>
    <row r="1137" spans="2:10" x14ac:dyDescent="0.35">
      <c r="B1137" s="34"/>
      <c r="C1137" s="35"/>
      <c r="D1137" s="36"/>
      <c r="E1137" s="35"/>
      <c r="F1137" s="37"/>
      <c r="G1137" s="37"/>
      <c r="H1137" s="37"/>
      <c r="I1137" s="37"/>
      <c r="J1137" s="38"/>
    </row>
    <row r="1138" spans="2:10" x14ac:dyDescent="0.35">
      <c r="B1138" s="31" t="s">
        <v>11</v>
      </c>
      <c r="C1138" s="31" t="s">
        <v>1529</v>
      </c>
      <c r="D1138" s="32" t="s">
        <v>1530</v>
      </c>
      <c r="E1138" s="31" t="s">
        <v>13</v>
      </c>
      <c r="F1138" s="33">
        <v>170.60000000000002</v>
      </c>
      <c r="G1138" s="33">
        <v>174.65</v>
      </c>
      <c r="H1138" s="33"/>
      <c r="I1138" s="33">
        <v>170.60000000000002</v>
      </c>
      <c r="J1138" s="33">
        <v>174.65</v>
      </c>
    </row>
    <row r="1139" spans="2:10" x14ac:dyDescent="0.35">
      <c r="B1139" s="5" t="s">
        <v>1</v>
      </c>
      <c r="C1139" s="5">
        <v>88264</v>
      </c>
      <c r="D1139" s="2" t="s">
        <v>1970</v>
      </c>
      <c r="E1139" s="5" t="s">
        <v>1971</v>
      </c>
      <c r="F1139" s="8">
        <v>29.47</v>
      </c>
      <c r="G1139" s="8">
        <v>31.77</v>
      </c>
      <c r="H1139" s="8">
        <v>1.022</v>
      </c>
      <c r="I1139" s="8">
        <v>28.84</v>
      </c>
      <c r="J1139" s="8">
        <v>31.09</v>
      </c>
    </row>
    <row r="1140" spans="2:10" x14ac:dyDescent="0.35">
      <c r="B1140" s="5" t="s">
        <v>1</v>
      </c>
      <c r="C1140" s="5">
        <v>88247</v>
      </c>
      <c r="D1140" s="2" t="s">
        <v>1973</v>
      </c>
      <c r="E1140" s="5" t="s">
        <v>1971</v>
      </c>
      <c r="F1140" s="8">
        <v>24.87</v>
      </c>
      <c r="G1140" s="8">
        <v>26.62</v>
      </c>
      <c r="H1140" s="8">
        <v>1.022</v>
      </c>
      <c r="I1140" s="8">
        <v>24.33</v>
      </c>
      <c r="J1140" s="8">
        <v>26.05</v>
      </c>
    </row>
    <row r="1141" spans="2:10" x14ac:dyDescent="0.35">
      <c r="B1141" s="5" t="s">
        <v>2019</v>
      </c>
      <c r="C1141" s="5">
        <v>68420</v>
      </c>
      <c r="D1141" s="2" t="s">
        <v>2392</v>
      </c>
      <c r="E1141" s="5" t="s">
        <v>13</v>
      </c>
      <c r="F1141" s="8">
        <v>115.71</v>
      </c>
      <c r="G1141" s="8">
        <v>115.71</v>
      </c>
      <c r="H1141" s="8">
        <v>1</v>
      </c>
      <c r="I1141" s="8">
        <v>115.71</v>
      </c>
      <c r="J1141" s="8">
        <v>115.71</v>
      </c>
    </row>
    <row r="1142" spans="2:10" x14ac:dyDescent="0.35">
      <c r="B1142" s="5" t="s">
        <v>1999</v>
      </c>
      <c r="C1142" s="5">
        <v>20111</v>
      </c>
      <c r="D1142" s="2" t="s">
        <v>2389</v>
      </c>
      <c r="E1142" s="5" t="s">
        <v>13</v>
      </c>
      <c r="F1142" s="8">
        <v>0.55000000000000004</v>
      </c>
      <c r="G1142" s="8">
        <v>0.55000000000000004</v>
      </c>
      <c r="H1142" s="8">
        <v>0.03</v>
      </c>
      <c r="I1142" s="8">
        <v>18.41</v>
      </c>
      <c r="J1142" s="8">
        <v>18.41</v>
      </c>
    </row>
    <row r="1143" spans="2:10" x14ac:dyDescent="0.35">
      <c r="B1143" s="34"/>
      <c r="C1143" s="35"/>
      <c r="D1143" s="36"/>
      <c r="E1143" s="35"/>
      <c r="F1143" s="37"/>
      <c r="G1143" s="37"/>
      <c r="H1143" s="37"/>
      <c r="I1143" s="37"/>
      <c r="J1143" s="38"/>
    </row>
    <row r="1144" spans="2:10" x14ac:dyDescent="0.35">
      <c r="B1144" s="31" t="s">
        <v>11</v>
      </c>
      <c r="C1144" s="31" t="s">
        <v>1532</v>
      </c>
      <c r="D1144" s="32" t="s">
        <v>1533</v>
      </c>
      <c r="E1144" s="31" t="s">
        <v>13</v>
      </c>
      <c r="F1144" s="33">
        <v>79.650000000000006</v>
      </c>
      <c r="G1144" s="33">
        <v>83.7</v>
      </c>
      <c r="H1144" s="33"/>
      <c r="I1144" s="33">
        <v>79.650000000000006</v>
      </c>
      <c r="J1144" s="33">
        <v>83.7</v>
      </c>
    </row>
    <row r="1145" spans="2:10" x14ac:dyDescent="0.35">
      <c r="B1145" s="5" t="s">
        <v>1</v>
      </c>
      <c r="C1145" s="5">
        <v>88247</v>
      </c>
      <c r="D1145" s="2" t="s">
        <v>1973</v>
      </c>
      <c r="E1145" s="5" t="s">
        <v>1971</v>
      </c>
      <c r="F1145" s="8">
        <v>24.87</v>
      </c>
      <c r="G1145" s="8">
        <v>26.62</v>
      </c>
      <c r="H1145" s="8">
        <v>1.022</v>
      </c>
      <c r="I1145" s="8">
        <v>24.33</v>
      </c>
      <c r="J1145" s="8">
        <v>26.05</v>
      </c>
    </row>
    <row r="1146" spans="2:10" x14ac:dyDescent="0.35">
      <c r="B1146" s="5" t="s">
        <v>1</v>
      </c>
      <c r="C1146" s="5">
        <v>88264</v>
      </c>
      <c r="D1146" s="2" t="s">
        <v>1970</v>
      </c>
      <c r="E1146" s="5" t="s">
        <v>1971</v>
      </c>
      <c r="F1146" s="8">
        <v>29.47</v>
      </c>
      <c r="G1146" s="8">
        <v>31.77</v>
      </c>
      <c r="H1146" s="8">
        <v>1.022</v>
      </c>
      <c r="I1146" s="8">
        <v>28.84</v>
      </c>
      <c r="J1146" s="8">
        <v>31.09</v>
      </c>
    </row>
    <row r="1147" spans="2:10" x14ac:dyDescent="0.35">
      <c r="B1147" s="5" t="s">
        <v>1999</v>
      </c>
      <c r="C1147" s="5">
        <v>20111</v>
      </c>
      <c r="D1147" s="2" t="s">
        <v>2389</v>
      </c>
      <c r="E1147" s="5" t="s">
        <v>13</v>
      </c>
      <c r="F1147" s="8">
        <v>1.84</v>
      </c>
      <c r="G1147" s="8">
        <v>1.84</v>
      </c>
      <c r="H1147" s="8">
        <v>0.1</v>
      </c>
      <c r="I1147" s="8">
        <v>18.41</v>
      </c>
      <c r="J1147" s="8">
        <v>18.41</v>
      </c>
    </row>
    <row r="1148" spans="2:10" x14ac:dyDescent="0.35">
      <c r="B1148" s="5" t="s">
        <v>2019</v>
      </c>
      <c r="C1148" s="5">
        <v>3586</v>
      </c>
      <c r="D1148" s="2" t="s">
        <v>2393</v>
      </c>
      <c r="E1148" s="5" t="s">
        <v>13</v>
      </c>
      <c r="F1148" s="8">
        <v>23.47</v>
      </c>
      <c r="G1148" s="8">
        <v>23.47</v>
      </c>
      <c r="H1148" s="8">
        <v>1</v>
      </c>
      <c r="I1148" s="8">
        <v>23.47</v>
      </c>
      <c r="J1148" s="8">
        <v>23.47</v>
      </c>
    </row>
    <row r="1149" spans="2:10" x14ac:dyDescent="0.35">
      <c r="B1149" s="34"/>
      <c r="C1149" s="35"/>
      <c r="D1149" s="36"/>
      <c r="E1149" s="35"/>
      <c r="F1149" s="37"/>
      <c r="G1149" s="37"/>
      <c r="H1149" s="37"/>
      <c r="I1149" s="37"/>
      <c r="J1149" s="38"/>
    </row>
    <row r="1150" spans="2:10" ht="29" x14ac:dyDescent="0.35">
      <c r="B1150" s="31" t="s">
        <v>11</v>
      </c>
      <c r="C1150" s="31" t="s">
        <v>1535</v>
      </c>
      <c r="D1150" s="32" t="s">
        <v>1536</v>
      </c>
      <c r="E1150" s="31" t="s">
        <v>13</v>
      </c>
      <c r="F1150" s="33">
        <v>356.86</v>
      </c>
      <c r="G1150" s="33">
        <v>358.45000000000005</v>
      </c>
      <c r="H1150" s="33"/>
      <c r="I1150" s="33">
        <v>356.86</v>
      </c>
      <c r="J1150" s="33">
        <v>358.45000000000005</v>
      </c>
    </row>
    <row r="1151" spans="2:10" x14ac:dyDescent="0.35">
      <c r="B1151" s="5" t="s">
        <v>1</v>
      </c>
      <c r="C1151" s="5">
        <v>88247</v>
      </c>
      <c r="D1151" s="2" t="s">
        <v>1973</v>
      </c>
      <c r="E1151" s="5" t="s">
        <v>1971</v>
      </c>
      <c r="F1151" s="8">
        <v>9.73</v>
      </c>
      <c r="G1151" s="8">
        <v>10.42</v>
      </c>
      <c r="H1151" s="8">
        <v>0.4</v>
      </c>
      <c r="I1151" s="8">
        <v>24.33</v>
      </c>
      <c r="J1151" s="8">
        <v>26.05</v>
      </c>
    </row>
    <row r="1152" spans="2:10" x14ac:dyDescent="0.35">
      <c r="B1152" s="5" t="s">
        <v>1</v>
      </c>
      <c r="C1152" s="5">
        <v>88264</v>
      </c>
      <c r="D1152" s="2" t="s">
        <v>1970</v>
      </c>
      <c r="E1152" s="5" t="s">
        <v>1971</v>
      </c>
      <c r="F1152" s="8">
        <v>11.54</v>
      </c>
      <c r="G1152" s="8">
        <v>12.44</v>
      </c>
      <c r="H1152" s="8">
        <v>0.4</v>
      </c>
      <c r="I1152" s="8">
        <v>28.84</v>
      </c>
      <c r="J1152" s="8">
        <v>31.09</v>
      </c>
    </row>
    <row r="1153" spans="2:10" ht="43.5" x14ac:dyDescent="0.35">
      <c r="B1153" s="5" t="s">
        <v>1974</v>
      </c>
      <c r="C1153" s="5" t="s">
        <v>2394</v>
      </c>
      <c r="D1153" s="2" t="s">
        <v>2395</v>
      </c>
      <c r="E1153" s="5" t="s">
        <v>13</v>
      </c>
      <c r="F1153" s="8">
        <v>335.41</v>
      </c>
      <c r="G1153" s="8">
        <v>335.41</v>
      </c>
      <c r="H1153" s="8">
        <v>1</v>
      </c>
      <c r="I1153" s="8">
        <v>335.41</v>
      </c>
      <c r="J1153" s="8">
        <v>335.41</v>
      </c>
    </row>
    <row r="1154" spans="2:10" x14ac:dyDescent="0.35">
      <c r="B1154" s="5" t="s">
        <v>1999</v>
      </c>
      <c r="C1154" s="5">
        <v>20111</v>
      </c>
      <c r="D1154" s="2" t="s">
        <v>2389</v>
      </c>
      <c r="E1154" s="5" t="s">
        <v>13</v>
      </c>
      <c r="F1154" s="8">
        <v>0.18</v>
      </c>
      <c r="G1154" s="8">
        <v>0.18</v>
      </c>
      <c r="H1154" s="8">
        <v>0.01</v>
      </c>
      <c r="I1154" s="8">
        <v>18.41</v>
      </c>
      <c r="J1154" s="8">
        <v>18.41</v>
      </c>
    </row>
    <row r="1155" spans="2:10" x14ac:dyDescent="0.35">
      <c r="B1155" s="34"/>
      <c r="C1155" s="35"/>
      <c r="D1155" s="36"/>
      <c r="E1155" s="35"/>
      <c r="F1155" s="37"/>
      <c r="G1155" s="37"/>
      <c r="H1155" s="37"/>
      <c r="I1155" s="37"/>
      <c r="J1155" s="38"/>
    </row>
    <row r="1156" spans="2:10" x14ac:dyDescent="0.35">
      <c r="B1156" s="31" t="s">
        <v>11</v>
      </c>
      <c r="C1156" s="31" t="s">
        <v>1538</v>
      </c>
      <c r="D1156" s="32" t="s">
        <v>1539</v>
      </c>
      <c r="E1156" s="31" t="s">
        <v>13</v>
      </c>
      <c r="F1156" s="33">
        <v>138.46</v>
      </c>
      <c r="G1156" s="33">
        <v>142.51</v>
      </c>
      <c r="H1156" s="33"/>
      <c r="I1156" s="33">
        <v>138.46</v>
      </c>
      <c r="J1156" s="33">
        <v>142.51</v>
      </c>
    </row>
    <row r="1157" spans="2:10" x14ac:dyDescent="0.35">
      <c r="B1157" s="5" t="s">
        <v>1</v>
      </c>
      <c r="C1157" s="5">
        <v>88247</v>
      </c>
      <c r="D1157" s="2" t="s">
        <v>1973</v>
      </c>
      <c r="E1157" s="5" t="s">
        <v>1971</v>
      </c>
      <c r="F1157" s="8">
        <v>24.87</v>
      </c>
      <c r="G1157" s="8">
        <v>26.62</v>
      </c>
      <c r="H1157" s="8">
        <v>1.022</v>
      </c>
      <c r="I1157" s="8">
        <v>24.33</v>
      </c>
      <c r="J1157" s="8">
        <v>26.05</v>
      </c>
    </row>
    <row r="1158" spans="2:10" x14ac:dyDescent="0.35">
      <c r="B1158" s="5" t="s">
        <v>1</v>
      </c>
      <c r="C1158" s="5">
        <v>88264</v>
      </c>
      <c r="D1158" s="2" t="s">
        <v>1970</v>
      </c>
      <c r="E1158" s="5" t="s">
        <v>1971</v>
      </c>
      <c r="F1158" s="8">
        <v>29.47</v>
      </c>
      <c r="G1158" s="8">
        <v>31.77</v>
      </c>
      <c r="H1158" s="8">
        <v>1.022</v>
      </c>
      <c r="I1158" s="8">
        <v>28.84</v>
      </c>
      <c r="J1158" s="8">
        <v>31.09</v>
      </c>
    </row>
    <row r="1159" spans="2:10" x14ac:dyDescent="0.35">
      <c r="B1159" s="5" t="s">
        <v>1999</v>
      </c>
      <c r="C1159" s="5">
        <v>20111</v>
      </c>
      <c r="D1159" s="2" t="s">
        <v>2389</v>
      </c>
      <c r="E1159" s="5" t="s">
        <v>13</v>
      </c>
      <c r="F1159" s="8">
        <v>5.52</v>
      </c>
      <c r="G1159" s="8">
        <v>5.52</v>
      </c>
      <c r="H1159" s="8">
        <v>0.3</v>
      </c>
      <c r="I1159" s="8">
        <v>18.41</v>
      </c>
      <c r="J1159" s="8">
        <v>18.41</v>
      </c>
    </row>
    <row r="1160" spans="2:10" ht="43.5" x14ac:dyDescent="0.35">
      <c r="B1160" s="5" t="s">
        <v>1999</v>
      </c>
      <c r="C1160" s="5">
        <v>39430</v>
      </c>
      <c r="D1160" s="2" t="s">
        <v>2396</v>
      </c>
      <c r="E1160" s="5" t="s">
        <v>13</v>
      </c>
      <c r="F1160" s="8">
        <v>5.2</v>
      </c>
      <c r="G1160" s="8">
        <v>5.2</v>
      </c>
      <c r="H1160" s="8">
        <v>2</v>
      </c>
      <c r="I1160" s="8">
        <v>2.6</v>
      </c>
      <c r="J1160" s="8">
        <v>2.6</v>
      </c>
    </row>
    <row r="1161" spans="2:10" x14ac:dyDescent="0.35">
      <c r="B1161" s="5" t="s">
        <v>2019</v>
      </c>
      <c r="C1161" s="5">
        <v>756</v>
      </c>
      <c r="D1161" s="2" t="s">
        <v>2397</v>
      </c>
      <c r="E1161" s="5" t="s">
        <v>13</v>
      </c>
      <c r="F1161" s="8">
        <v>73.400000000000006</v>
      </c>
      <c r="G1161" s="8">
        <v>73.400000000000006</v>
      </c>
      <c r="H1161" s="8">
        <v>1</v>
      </c>
      <c r="I1161" s="8">
        <v>73.400000000000006</v>
      </c>
      <c r="J1161" s="8">
        <v>73.400000000000006</v>
      </c>
    </row>
    <row r="1162" spans="2:10" x14ac:dyDescent="0.35">
      <c r="B1162" s="34"/>
      <c r="C1162" s="35"/>
      <c r="D1162" s="36"/>
      <c r="E1162" s="35"/>
      <c r="F1162" s="37"/>
      <c r="G1162" s="37"/>
      <c r="H1162" s="37"/>
      <c r="I1162" s="37"/>
      <c r="J1162" s="38"/>
    </row>
    <row r="1163" spans="2:10" x14ac:dyDescent="0.35">
      <c r="B1163" s="31" t="s">
        <v>11</v>
      </c>
      <c r="C1163" s="31" t="s">
        <v>1541</v>
      </c>
      <c r="D1163" s="32" t="s">
        <v>1542</v>
      </c>
      <c r="E1163" s="31" t="s">
        <v>13</v>
      </c>
      <c r="F1163" s="33">
        <v>269.40000000000003</v>
      </c>
      <c r="G1163" s="33">
        <v>269.58000000000004</v>
      </c>
      <c r="H1163" s="33"/>
      <c r="I1163" s="33">
        <v>269.40000000000003</v>
      </c>
      <c r="J1163" s="33">
        <v>269.58000000000004</v>
      </c>
    </row>
    <row r="1164" spans="2:10" x14ac:dyDescent="0.35">
      <c r="B1164" s="5" t="s">
        <v>1</v>
      </c>
      <c r="C1164" s="5">
        <v>88247</v>
      </c>
      <c r="D1164" s="2" t="s">
        <v>1973</v>
      </c>
      <c r="E1164" s="5" t="s">
        <v>1971</v>
      </c>
      <c r="F1164" s="8">
        <v>2.48</v>
      </c>
      <c r="G1164" s="8">
        <v>2.66</v>
      </c>
      <c r="H1164" s="8">
        <v>0.10199999999999999</v>
      </c>
      <c r="I1164" s="8">
        <v>24.33</v>
      </c>
      <c r="J1164" s="8">
        <v>26.05</v>
      </c>
    </row>
    <row r="1165" spans="2:10" x14ac:dyDescent="0.35">
      <c r="B1165" s="5" t="s">
        <v>2019</v>
      </c>
      <c r="C1165" s="5">
        <v>50571</v>
      </c>
      <c r="D1165" s="2" t="s">
        <v>2398</v>
      </c>
      <c r="E1165" s="5" t="s">
        <v>13</v>
      </c>
      <c r="F1165" s="8">
        <v>266.92</v>
      </c>
      <c r="G1165" s="8">
        <v>266.92</v>
      </c>
      <c r="H1165" s="8">
        <v>1</v>
      </c>
      <c r="I1165" s="8">
        <v>266.92</v>
      </c>
      <c r="J1165" s="8">
        <v>266.92</v>
      </c>
    </row>
    <row r="1166" spans="2:10" x14ac:dyDescent="0.35">
      <c r="B1166" s="34"/>
      <c r="C1166" s="35"/>
      <c r="D1166" s="36"/>
      <c r="E1166" s="35"/>
      <c r="F1166" s="37"/>
      <c r="G1166" s="37"/>
      <c r="H1166" s="37"/>
      <c r="I1166" s="37"/>
      <c r="J1166" s="38"/>
    </row>
    <row r="1167" spans="2:10" ht="29" x14ac:dyDescent="0.35">
      <c r="B1167" s="31" t="s">
        <v>11</v>
      </c>
      <c r="C1167" s="31" t="s">
        <v>1544</v>
      </c>
      <c r="D1167" s="32" t="s">
        <v>1545</v>
      </c>
      <c r="E1167" s="31" t="s">
        <v>13</v>
      </c>
      <c r="F1167" s="33">
        <v>54.28</v>
      </c>
      <c r="G1167" s="33">
        <v>55.900000000000006</v>
      </c>
      <c r="H1167" s="33"/>
      <c r="I1167" s="33">
        <v>54.28</v>
      </c>
      <c r="J1167" s="33">
        <v>55.900000000000006</v>
      </c>
    </row>
    <row r="1168" spans="2:10" x14ac:dyDescent="0.35">
      <c r="B1168" s="5" t="s">
        <v>1</v>
      </c>
      <c r="C1168" s="5">
        <v>88316</v>
      </c>
      <c r="D1168" s="2" t="s">
        <v>1972</v>
      </c>
      <c r="E1168" s="5" t="s">
        <v>1971</v>
      </c>
      <c r="F1168" s="8">
        <v>7.04</v>
      </c>
      <c r="G1168" s="8">
        <v>7.53</v>
      </c>
      <c r="H1168" s="8">
        <v>0.3</v>
      </c>
      <c r="I1168" s="8">
        <v>23.48</v>
      </c>
      <c r="J1168" s="8">
        <v>25.11</v>
      </c>
    </row>
    <row r="1169" spans="2:10" x14ac:dyDescent="0.35">
      <c r="B1169" s="5" t="s">
        <v>1</v>
      </c>
      <c r="C1169" s="5">
        <v>88264</v>
      </c>
      <c r="D1169" s="2" t="s">
        <v>1970</v>
      </c>
      <c r="E1169" s="5" t="s">
        <v>1971</v>
      </c>
      <c r="F1169" s="8">
        <v>14.42</v>
      </c>
      <c r="G1169" s="8">
        <v>15.55</v>
      </c>
      <c r="H1169" s="8">
        <v>0.5</v>
      </c>
      <c r="I1169" s="8">
        <v>28.84</v>
      </c>
      <c r="J1169" s="8">
        <v>31.09</v>
      </c>
    </row>
    <row r="1170" spans="2:10" x14ac:dyDescent="0.35">
      <c r="B1170" s="5" t="s">
        <v>2084</v>
      </c>
      <c r="C1170" s="5">
        <v>1691</v>
      </c>
      <c r="D1170" s="2" t="s">
        <v>2399</v>
      </c>
      <c r="E1170" s="5" t="s">
        <v>2086</v>
      </c>
      <c r="F1170" s="8">
        <v>1.72</v>
      </c>
      <c r="G1170" s="8">
        <v>1.72</v>
      </c>
      <c r="H1170" s="8">
        <v>2</v>
      </c>
      <c r="I1170" s="8">
        <v>0.86</v>
      </c>
      <c r="J1170" s="8">
        <v>0.86</v>
      </c>
    </row>
    <row r="1171" spans="2:10" ht="29" x14ac:dyDescent="0.35">
      <c r="B1171" s="5" t="s">
        <v>2084</v>
      </c>
      <c r="C1171" s="5">
        <v>13288</v>
      </c>
      <c r="D1171" s="2" t="s">
        <v>2400</v>
      </c>
      <c r="E1171" s="5" t="s">
        <v>2086</v>
      </c>
      <c r="F1171" s="8">
        <v>31.1</v>
      </c>
      <c r="G1171" s="8">
        <v>31.1</v>
      </c>
      <c r="H1171" s="8">
        <v>1</v>
      </c>
      <c r="I1171" s="8">
        <v>31.1</v>
      </c>
      <c r="J1171" s="8">
        <v>31.1</v>
      </c>
    </row>
    <row r="1172" spans="2:10" x14ac:dyDescent="0.35">
      <c r="B1172" s="34"/>
      <c r="C1172" s="35"/>
      <c r="D1172" s="36"/>
      <c r="E1172" s="35"/>
      <c r="F1172" s="37"/>
      <c r="G1172" s="37"/>
      <c r="H1172" s="37"/>
      <c r="I1172" s="37"/>
      <c r="J1172" s="38"/>
    </row>
    <row r="1173" spans="2:10" ht="29" x14ac:dyDescent="0.35">
      <c r="B1173" s="31" t="s">
        <v>11</v>
      </c>
      <c r="C1173" s="31" t="s">
        <v>1547</v>
      </c>
      <c r="D1173" s="32" t="s">
        <v>1548</v>
      </c>
      <c r="E1173" s="31" t="s">
        <v>13</v>
      </c>
      <c r="F1173" s="33">
        <v>277.05</v>
      </c>
      <c r="G1173" s="33">
        <v>278.25</v>
      </c>
      <c r="H1173" s="33"/>
      <c r="I1173" s="33">
        <v>277.05</v>
      </c>
      <c r="J1173" s="33">
        <v>278.25</v>
      </c>
    </row>
    <row r="1174" spans="2:10" x14ac:dyDescent="0.35">
      <c r="B1174" s="5" t="s">
        <v>1</v>
      </c>
      <c r="C1174" s="5">
        <v>88247</v>
      </c>
      <c r="D1174" s="2" t="s">
        <v>1973</v>
      </c>
      <c r="E1174" s="5" t="s">
        <v>1971</v>
      </c>
      <c r="F1174" s="8">
        <v>7.3</v>
      </c>
      <c r="G1174" s="8">
        <v>7.82</v>
      </c>
      <c r="H1174" s="8">
        <v>0.3</v>
      </c>
      <c r="I1174" s="8">
        <v>24.33</v>
      </c>
      <c r="J1174" s="8">
        <v>26.05</v>
      </c>
    </row>
    <row r="1175" spans="2:10" x14ac:dyDescent="0.35">
      <c r="B1175" s="5" t="s">
        <v>1</v>
      </c>
      <c r="C1175" s="5">
        <v>88264</v>
      </c>
      <c r="D1175" s="2" t="s">
        <v>1970</v>
      </c>
      <c r="E1175" s="5" t="s">
        <v>1971</v>
      </c>
      <c r="F1175" s="8">
        <v>8.65</v>
      </c>
      <c r="G1175" s="8">
        <v>9.33</v>
      </c>
      <c r="H1175" s="8">
        <v>0.3</v>
      </c>
      <c r="I1175" s="8">
        <v>28.84</v>
      </c>
      <c r="J1175" s="8">
        <v>31.09</v>
      </c>
    </row>
    <row r="1176" spans="2:10" x14ac:dyDescent="0.35">
      <c r="B1176" s="5" t="s">
        <v>1999</v>
      </c>
      <c r="C1176" s="5">
        <v>20111</v>
      </c>
      <c r="D1176" s="2" t="s">
        <v>2389</v>
      </c>
      <c r="E1176" s="5" t="s">
        <v>13</v>
      </c>
      <c r="F1176" s="8">
        <v>0.18</v>
      </c>
      <c r="G1176" s="8">
        <v>0.18</v>
      </c>
      <c r="H1176" s="8">
        <v>0.01</v>
      </c>
      <c r="I1176" s="8">
        <v>18.41</v>
      </c>
      <c r="J1176" s="8">
        <v>18.41</v>
      </c>
    </row>
    <row r="1177" spans="2:10" ht="43.5" x14ac:dyDescent="0.35">
      <c r="B1177" s="5" t="s">
        <v>1974</v>
      </c>
      <c r="C1177" s="5" t="s">
        <v>2401</v>
      </c>
      <c r="D1177" s="2" t="s">
        <v>2402</v>
      </c>
      <c r="E1177" s="5" t="s">
        <v>13</v>
      </c>
      <c r="F1177" s="8">
        <v>260.92</v>
      </c>
      <c r="G1177" s="8">
        <v>260.92</v>
      </c>
      <c r="H1177" s="8">
        <v>1</v>
      </c>
      <c r="I1177" s="8">
        <v>260.92</v>
      </c>
      <c r="J1177" s="8">
        <v>260.92</v>
      </c>
    </row>
    <row r="1178" spans="2:10" x14ac:dyDescent="0.35">
      <c r="B1178" s="34"/>
      <c r="C1178" s="35"/>
      <c r="D1178" s="36"/>
      <c r="E1178" s="35"/>
      <c r="F1178" s="37"/>
      <c r="G1178" s="37"/>
      <c r="H1178" s="37"/>
      <c r="I1178" s="37"/>
      <c r="J1178" s="38"/>
    </row>
    <row r="1179" spans="2:10" ht="29" x14ac:dyDescent="0.35">
      <c r="B1179" s="31" t="s">
        <v>11</v>
      </c>
      <c r="C1179" s="31" t="s">
        <v>1552</v>
      </c>
      <c r="D1179" s="32" t="s">
        <v>1553</v>
      </c>
      <c r="E1179" s="31" t="s">
        <v>13</v>
      </c>
      <c r="F1179" s="33">
        <v>381.26</v>
      </c>
      <c r="G1179" s="33">
        <v>384.64</v>
      </c>
      <c r="H1179" s="33"/>
      <c r="I1179" s="33">
        <v>381.26</v>
      </c>
      <c r="J1179" s="33">
        <v>384.64</v>
      </c>
    </row>
    <row r="1180" spans="2:10" x14ac:dyDescent="0.35">
      <c r="B1180" s="5" t="s">
        <v>1</v>
      </c>
      <c r="C1180" s="5">
        <v>88264</v>
      </c>
      <c r="D1180" s="2" t="s">
        <v>1970</v>
      </c>
      <c r="E1180" s="5" t="s">
        <v>1971</v>
      </c>
      <c r="F1180" s="8">
        <v>43.26</v>
      </c>
      <c r="G1180" s="8">
        <v>46.64</v>
      </c>
      <c r="H1180" s="8">
        <v>1.5</v>
      </c>
      <c r="I1180" s="8">
        <v>28.84</v>
      </c>
      <c r="J1180" s="8">
        <v>31.09</v>
      </c>
    </row>
    <row r="1181" spans="2:10" ht="29" x14ac:dyDescent="0.35">
      <c r="B1181" s="5" t="s">
        <v>2084</v>
      </c>
      <c r="C1181" s="5">
        <v>12141</v>
      </c>
      <c r="D1181" s="2" t="s">
        <v>2403</v>
      </c>
      <c r="E1181" s="5" t="s">
        <v>2086</v>
      </c>
      <c r="F1181" s="8">
        <v>338</v>
      </c>
      <c r="G1181" s="8">
        <v>338</v>
      </c>
      <c r="H1181" s="8">
        <v>1</v>
      </c>
      <c r="I1181" s="8">
        <v>338</v>
      </c>
      <c r="J1181" s="8">
        <v>338</v>
      </c>
    </row>
    <row r="1182" spans="2:10" x14ac:dyDescent="0.35">
      <c r="B1182" s="34"/>
      <c r="C1182" s="35"/>
      <c r="D1182" s="36"/>
      <c r="E1182" s="35"/>
      <c r="F1182" s="37"/>
      <c r="G1182" s="37"/>
      <c r="H1182" s="37"/>
      <c r="I1182" s="37"/>
      <c r="J1182" s="38"/>
    </row>
    <row r="1183" spans="2:10" x14ac:dyDescent="0.35">
      <c r="B1183" s="31" t="s">
        <v>11</v>
      </c>
      <c r="C1183" s="31" t="s">
        <v>1579</v>
      </c>
      <c r="D1183" s="32" t="s">
        <v>1580</v>
      </c>
      <c r="E1183" s="31" t="s">
        <v>37</v>
      </c>
      <c r="F1183" s="33">
        <v>41.32</v>
      </c>
      <c r="G1183" s="33">
        <v>41.46</v>
      </c>
      <c r="H1183" s="33"/>
      <c r="I1183" s="33">
        <v>41.32</v>
      </c>
      <c r="J1183" s="33">
        <v>41.46</v>
      </c>
    </row>
    <row r="1184" spans="2:10" x14ac:dyDescent="0.35">
      <c r="B1184" s="5" t="s">
        <v>1</v>
      </c>
      <c r="C1184" s="5">
        <v>88264</v>
      </c>
      <c r="D1184" s="2" t="s">
        <v>1970</v>
      </c>
      <c r="E1184" s="5" t="s">
        <v>1971</v>
      </c>
      <c r="F1184" s="8">
        <v>1.04</v>
      </c>
      <c r="G1184" s="8">
        <v>1.1200000000000001</v>
      </c>
      <c r="H1184" s="8">
        <v>3.5999999999999997E-2</v>
      </c>
      <c r="I1184" s="8">
        <v>28.84</v>
      </c>
      <c r="J1184" s="8">
        <v>31.09</v>
      </c>
    </row>
    <row r="1185" spans="2:10" x14ac:dyDescent="0.35">
      <c r="B1185" s="5" t="s">
        <v>1</v>
      </c>
      <c r="C1185" s="5">
        <v>88247</v>
      </c>
      <c r="D1185" s="2" t="s">
        <v>1973</v>
      </c>
      <c r="E1185" s="5" t="s">
        <v>1971</v>
      </c>
      <c r="F1185" s="8">
        <v>0.88</v>
      </c>
      <c r="G1185" s="8">
        <v>0.94</v>
      </c>
      <c r="H1185" s="8">
        <v>3.5999999999999997E-2</v>
      </c>
      <c r="I1185" s="8">
        <v>24.33</v>
      </c>
      <c r="J1185" s="8">
        <v>26.05</v>
      </c>
    </row>
    <row r="1186" spans="2:10" x14ac:dyDescent="0.35">
      <c r="B1186" s="5" t="s">
        <v>2019</v>
      </c>
      <c r="C1186" s="5">
        <v>12620</v>
      </c>
      <c r="D1186" s="2" t="s">
        <v>2404</v>
      </c>
      <c r="E1186" s="5" t="s">
        <v>37</v>
      </c>
      <c r="F1186" s="8">
        <v>39.4</v>
      </c>
      <c r="G1186" s="8">
        <v>39.4</v>
      </c>
      <c r="H1186" s="8">
        <v>1</v>
      </c>
      <c r="I1186" s="8">
        <v>39.4</v>
      </c>
      <c r="J1186" s="8">
        <v>39.4</v>
      </c>
    </row>
    <row r="1187" spans="2:10" x14ac:dyDescent="0.35">
      <c r="B1187" s="34"/>
      <c r="C1187" s="35"/>
      <c r="D1187" s="36"/>
      <c r="E1187" s="35"/>
      <c r="F1187" s="37"/>
      <c r="G1187" s="37"/>
      <c r="H1187" s="37"/>
      <c r="I1187" s="37"/>
      <c r="J1187" s="38"/>
    </row>
    <row r="1188" spans="2:10" x14ac:dyDescent="0.35">
      <c r="B1188" s="31" t="s">
        <v>11</v>
      </c>
      <c r="C1188" s="31" t="s">
        <v>1582</v>
      </c>
      <c r="D1188" s="32" t="s">
        <v>1583</v>
      </c>
      <c r="E1188" s="31" t="s">
        <v>37</v>
      </c>
      <c r="F1188" s="33">
        <v>63.03</v>
      </c>
      <c r="G1188" s="33">
        <v>63.17</v>
      </c>
      <c r="H1188" s="33"/>
      <c r="I1188" s="33">
        <v>63.03</v>
      </c>
      <c r="J1188" s="33">
        <v>63.17</v>
      </c>
    </row>
    <row r="1189" spans="2:10" x14ac:dyDescent="0.35">
      <c r="B1189" s="5" t="s">
        <v>1</v>
      </c>
      <c r="C1189" s="5">
        <v>88264</v>
      </c>
      <c r="D1189" s="2" t="s">
        <v>1970</v>
      </c>
      <c r="E1189" s="5" t="s">
        <v>1971</v>
      </c>
      <c r="F1189" s="8">
        <v>1.04</v>
      </c>
      <c r="G1189" s="8">
        <v>1.1200000000000001</v>
      </c>
      <c r="H1189" s="8">
        <v>3.5999999999999997E-2</v>
      </c>
      <c r="I1189" s="8">
        <v>28.84</v>
      </c>
      <c r="J1189" s="8">
        <v>31.09</v>
      </c>
    </row>
    <row r="1190" spans="2:10" x14ac:dyDescent="0.35">
      <c r="B1190" s="5" t="s">
        <v>1</v>
      </c>
      <c r="C1190" s="5">
        <v>88247</v>
      </c>
      <c r="D1190" s="2" t="s">
        <v>1973</v>
      </c>
      <c r="E1190" s="5" t="s">
        <v>1971</v>
      </c>
      <c r="F1190" s="8">
        <v>0.88</v>
      </c>
      <c r="G1190" s="8">
        <v>0.94</v>
      </c>
      <c r="H1190" s="8">
        <v>3.5999999999999997E-2</v>
      </c>
      <c r="I1190" s="8">
        <v>24.33</v>
      </c>
      <c r="J1190" s="8">
        <v>26.05</v>
      </c>
    </row>
    <row r="1191" spans="2:10" x14ac:dyDescent="0.35">
      <c r="B1191" s="5" t="s">
        <v>1999</v>
      </c>
      <c r="C1191" s="5">
        <v>867</v>
      </c>
      <c r="D1191" s="2" t="s">
        <v>2405</v>
      </c>
      <c r="E1191" s="5" t="s">
        <v>37</v>
      </c>
      <c r="F1191" s="8">
        <v>61.11</v>
      </c>
      <c r="G1191" s="8">
        <v>61.11</v>
      </c>
      <c r="H1191" s="8">
        <v>1</v>
      </c>
      <c r="I1191" s="8">
        <v>61.11</v>
      </c>
      <c r="J1191" s="8">
        <v>61.11</v>
      </c>
    </row>
    <row r="1192" spans="2:10" x14ac:dyDescent="0.35">
      <c r="B1192" s="34"/>
      <c r="C1192" s="35"/>
      <c r="D1192" s="36"/>
      <c r="E1192" s="35"/>
      <c r="F1192" s="37"/>
      <c r="G1192" s="37"/>
      <c r="H1192" s="37"/>
      <c r="I1192" s="37"/>
      <c r="J1192" s="38"/>
    </row>
    <row r="1193" spans="2:10" x14ac:dyDescent="0.35">
      <c r="B1193" s="31" t="s">
        <v>11</v>
      </c>
      <c r="C1193" s="31" t="s">
        <v>1594</v>
      </c>
      <c r="D1193" s="32" t="s">
        <v>1595</v>
      </c>
      <c r="E1193" s="31" t="s">
        <v>13</v>
      </c>
      <c r="F1193" s="33">
        <v>67.37</v>
      </c>
      <c r="G1193" s="33">
        <v>71.349999999999994</v>
      </c>
      <c r="H1193" s="33"/>
      <c r="I1193" s="33">
        <v>67.37</v>
      </c>
      <c r="J1193" s="33">
        <v>71.349999999999994</v>
      </c>
    </row>
    <row r="1194" spans="2:10" x14ac:dyDescent="0.35">
      <c r="B1194" s="5" t="s">
        <v>1</v>
      </c>
      <c r="C1194" s="5">
        <v>100308</v>
      </c>
      <c r="D1194" s="2" t="s">
        <v>2406</v>
      </c>
      <c r="E1194" s="5" t="s">
        <v>1971</v>
      </c>
      <c r="F1194" s="8">
        <v>28.54</v>
      </c>
      <c r="G1194" s="8">
        <v>30.75</v>
      </c>
      <c r="H1194" s="8">
        <v>1.022</v>
      </c>
      <c r="I1194" s="8">
        <v>27.93</v>
      </c>
      <c r="J1194" s="8">
        <v>30.09</v>
      </c>
    </row>
    <row r="1195" spans="2:10" x14ac:dyDescent="0.35">
      <c r="B1195" s="5" t="s">
        <v>1</v>
      </c>
      <c r="C1195" s="5">
        <v>88243</v>
      </c>
      <c r="D1195" s="2" t="s">
        <v>1987</v>
      </c>
      <c r="E1195" s="5" t="s">
        <v>1971</v>
      </c>
      <c r="F1195" s="8">
        <v>24.83</v>
      </c>
      <c r="G1195" s="8">
        <v>26.6</v>
      </c>
      <c r="H1195" s="8">
        <v>1.022</v>
      </c>
      <c r="I1195" s="8">
        <v>24.3</v>
      </c>
      <c r="J1195" s="8">
        <v>26.03</v>
      </c>
    </row>
    <row r="1196" spans="2:10" x14ac:dyDescent="0.35">
      <c r="B1196" s="5" t="s">
        <v>2019</v>
      </c>
      <c r="C1196" s="5">
        <v>203056</v>
      </c>
      <c r="D1196" s="2" t="s">
        <v>2407</v>
      </c>
      <c r="E1196" s="5" t="s">
        <v>13</v>
      </c>
      <c r="F1196" s="8">
        <v>14</v>
      </c>
      <c r="G1196" s="8">
        <v>14</v>
      </c>
      <c r="H1196" s="8">
        <v>1</v>
      </c>
      <c r="I1196" s="8">
        <v>14</v>
      </c>
      <c r="J1196" s="8">
        <v>14</v>
      </c>
    </row>
    <row r="1197" spans="2:10" x14ac:dyDescent="0.35">
      <c r="B1197" s="34"/>
      <c r="C1197" s="35"/>
      <c r="D1197" s="36"/>
      <c r="E1197" s="35"/>
      <c r="F1197" s="37"/>
      <c r="G1197" s="37"/>
      <c r="H1197" s="37"/>
      <c r="I1197" s="37"/>
      <c r="J1197" s="38"/>
    </row>
    <row r="1198" spans="2:10" x14ac:dyDescent="0.35">
      <c r="B1198" s="31" t="s">
        <v>11</v>
      </c>
      <c r="C1198" s="31" t="s">
        <v>1597</v>
      </c>
      <c r="D1198" s="32" t="s">
        <v>1598</v>
      </c>
      <c r="E1198" s="31" t="s">
        <v>13</v>
      </c>
      <c r="F1198" s="33">
        <v>49.54</v>
      </c>
      <c r="G1198" s="33">
        <v>51.75</v>
      </c>
      <c r="H1198" s="33"/>
      <c r="I1198" s="33">
        <v>49.54</v>
      </c>
      <c r="J1198" s="33">
        <v>51.75</v>
      </c>
    </row>
    <row r="1199" spans="2:10" x14ac:dyDescent="0.35">
      <c r="B1199" s="5" t="s">
        <v>1</v>
      </c>
      <c r="C1199" s="5">
        <v>100308</v>
      </c>
      <c r="D1199" s="2" t="s">
        <v>2406</v>
      </c>
      <c r="E1199" s="5" t="s">
        <v>1971</v>
      </c>
      <c r="F1199" s="8">
        <v>28.54</v>
      </c>
      <c r="G1199" s="8">
        <v>30.75</v>
      </c>
      <c r="H1199" s="8">
        <v>1.022</v>
      </c>
      <c r="I1199" s="8">
        <v>27.93</v>
      </c>
      <c r="J1199" s="8">
        <v>30.09</v>
      </c>
    </row>
    <row r="1200" spans="2:10" x14ac:dyDescent="0.35">
      <c r="B1200" s="5" t="s">
        <v>2019</v>
      </c>
      <c r="C1200" s="5">
        <v>36488</v>
      </c>
      <c r="D1200" s="2" t="s">
        <v>2408</v>
      </c>
      <c r="E1200" s="5" t="s">
        <v>13</v>
      </c>
      <c r="F1200" s="8">
        <v>21</v>
      </c>
      <c r="G1200" s="8">
        <v>21</v>
      </c>
      <c r="H1200" s="8">
        <v>1</v>
      </c>
      <c r="I1200" s="8">
        <v>21</v>
      </c>
      <c r="J1200" s="8">
        <v>21</v>
      </c>
    </row>
    <row r="1201" spans="2:10" x14ac:dyDescent="0.35">
      <c r="B1201" s="34"/>
      <c r="C1201" s="35"/>
      <c r="D1201" s="36"/>
      <c r="E1201" s="35"/>
      <c r="F1201" s="37"/>
      <c r="G1201" s="37"/>
      <c r="H1201" s="37"/>
      <c r="I1201" s="37"/>
      <c r="J1201" s="38"/>
    </row>
    <row r="1202" spans="2:10" x14ac:dyDescent="0.35">
      <c r="B1202" s="31" t="s">
        <v>11</v>
      </c>
      <c r="C1202" s="31" t="s">
        <v>1600</v>
      </c>
      <c r="D1202" s="32" t="s">
        <v>1601</v>
      </c>
      <c r="E1202" s="31" t="s">
        <v>13</v>
      </c>
      <c r="F1202" s="33">
        <v>88.37</v>
      </c>
      <c r="G1202" s="33">
        <v>92.35</v>
      </c>
      <c r="H1202" s="33"/>
      <c r="I1202" s="33">
        <v>88.37</v>
      </c>
      <c r="J1202" s="33">
        <v>92.35</v>
      </c>
    </row>
    <row r="1203" spans="2:10" x14ac:dyDescent="0.35">
      <c r="B1203" s="5" t="s">
        <v>1</v>
      </c>
      <c r="C1203" s="5">
        <v>88243</v>
      </c>
      <c r="D1203" s="2" t="s">
        <v>1987</v>
      </c>
      <c r="E1203" s="5" t="s">
        <v>1971</v>
      </c>
      <c r="F1203" s="8">
        <v>24.83</v>
      </c>
      <c r="G1203" s="8">
        <v>26.6</v>
      </c>
      <c r="H1203" s="8">
        <v>1.022</v>
      </c>
      <c r="I1203" s="8">
        <v>24.3</v>
      </c>
      <c r="J1203" s="8">
        <v>26.03</v>
      </c>
    </row>
    <row r="1204" spans="2:10" x14ac:dyDescent="0.35">
      <c r="B1204" s="5" t="s">
        <v>1</v>
      </c>
      <c r="C1204" s="5">
        <v>100308</v>
      </c>
      <c r="D1204" s="2" t="s">
        <v>2406</v>
      </c>
      <c r="E1204" s="5" t="s">
        <v>1971</v>
      </c>
      <c r="F1204" s="8">
        <v>28.54</v>
      </c>
      <c r="G1204" s="8">
        <v>30.75</v>
      </c>
      <c r="H1204" s="8">
        <v>1.022</v>
      </c>
      <c r="I1204" s="8">
        <v>27.93</v>
      </c>
      <c r="J1204" s="8">
        <v>30.09</v>
      </c>
    </row>
    <row r="1205" spans="2:10" x14ac:dyDescent="0.35">
      <c r="B1205" s="5" t="s">
        <v>2019</v>
      </c>
      <c r="C1205" s="5">
        <v>203059</v>
      </c>
      <c r="D1205" s="2" t="s">
        <v>2409</v>
      </c>
      <c r="E1205" s="5" t="s">
        <v>13</v>
      </c>
      <c r="F1205" s="8">
        <v>35</v>
      </c>
      <c r="G1205" s="8">
        <v>35</v>
      </c>
      <c r="H1205" s="8">
        <v>1</v>
      </c>
      <c r="I1205" s="8">
        <v>35</v>
      </c>
      <c r="J1205" s="8">
        <v>35</v>
      </c>
    </row>
    <row r="1206" spans="2:10" x14ac:dyDescent="0.35">
      <c r="B1206" s="34"/>
      <c r="C1206" s="35"/>
      <c r="D1206" s="36"/>
      <c r="E1206" s="35"/>
      <c r="F1206" s="37"/>
      <c r="G1206" s="37"/>
      <c r="H1206" s="37"/>
      <c r="I1206" s="37"/>
      <c r="J1206" s="38"/>
    </row>
    <row r="1207" spans="2:10" x14ac:dyDescent="0.35">
      <c r="B1207" s="31" t="s">
        <v>11</v>
      </c>
      <c r="C1207" s="31" t="s">
        <v>1603</v>
      </c>
      <c r="D1207" s="32" t="s">
        <v>1604</v>
      </c>
      <c r="E1207" s="31" t="s">
        <v>13</v>
      </c>
      <c r="F1207" s="33">
        <v>89.45</v>
      </c>
      <c r="G1207" s="33">
        <v>93.429999999999993</v>
      </c>
      <c r="H1207" s="33"/>
      <c r="I1207" s="33">
        <v>89.45</v>
      </c>
      <c r="J1207" s="33">
        <v>93.429999999999993</v>
      </c>
    </row>
    <row r="1208" spans="2:10" x14ac:dyDescent="0.35">
      <c r="B1208" s="5" t="s">
        <v>1</v>
      </c>
      <c r="C1208" s="5">
        <v>100308</v>
      </c>
      <c r="D1208" s="2" t="s">
        <v>2406</v>
      </c>
      <c r="E1208" s="5" t="s">
        <v>1971</v>
      </c>
      <c r="F1208" s="8">
        <v>28.54</v>
      </c>
      <c r="G1208" s="8">
        <v>30.75</v>
      </c>
      <c r="H1208" s="8">
        <v>1.022</v>
      </c>
      <c r="I1208" s="8">
        <v>27.93</v>
      </c>
      <c r="J1208" s="8">
        <v>30.09</v>
      </c>
    </row>
    <row r="1209" spans="2:10" x14ac:dyDescent="0.35">
      <c r="B1209" s="5" t="s">
        <v>1</v>
      </c>
      <c r="C1209" s="5">
        <v>88243</v>
      </c>
      <c r="D1209" s="2" t="s">
        <v>1987</v>
      </c>
      <c r="E1209" s="5" t="s">
        <v>1971</v>
      </c>
      <c r="F1209" s="8">
        <v>24.83</v>
      </c>
      <c r="G1209" s="8">
        <v>26.6</v>
      </c>
      <c r="H1209" s="8">
        <v>1.022</v>
      </c>
      <c r="I1209" s="8">
        <v>24.3</v>
      </c>
      <c r="J1209" s="8">
        <v>26.03</v>
      </c>
    </row>
    <row r="1210" spans="2:10" x14ac:dyDescent="0.35">
      <c r="B1210" s="5" t="s">
        <v>2019</v>
      </c>
      <c r="C1210" s="5">
        <v>36491</v>
      </c>
      <c r="D1210" s="2" t="s">
        <v>2410</v>
      </c>
      <c r="E1210" s="5" t="s">
        <v>13</v>
      </c>
      <c r="F1210" s="8">
        <v>35</v>
      </c>
      <c r="G1210" s="8">
        <v>35</v>
      </c>
      <c r="H1210" s="8">
        <v>1</v>
      </c>
      <c r="I1210" s="8">
        <v>35</v>
      </c>
      <c r="J1210" s="8">
        <v>35</v>
      </c>
    </row>
    <row r="1211" spans="2:10" x14ac:dyDescent="0.35">
      <c r="B1211" s="5" t="s">
        <v>2019</v>
      </c>
      <c r="C1211" s="5">
        <v>30160</v>
      </c>
      <c r="D1211" s="2" t="s">
        <v>2411</v>
      </c>
      <c r="E1211" s="5" t="s">
        <v>13</v>
      </c>
      <c r="F1211" s="8">
        <v>1.08</v>
      </c>
      <c r="G1211" s="8">
        <v>1.08</v>
      </c>
      <c r="H1211" s="8">
        <v>0.12379999999999999</v>
      </c>
      <c r="I1211" s="8">
        <v>8.73</v>
      </c>
      <c r="J1211" s="8">
        <v>8.73</v>
      </c>
    </row>
    <row r="1212" spans="2:10" x14ac:dyDescent="0.35">
      <c r="B1212" s="34"/>
      <c r="C1212" s="35"/>
      <c r="D1212" s="36"/>
      <c r="E1212" s="35"/>
      <c r="F1212" s="37"/>
      <c r="G1212" s="37"/>
      <c r="H1212" s="37"/>
      <c r="I1212" s="37"/>
      <c r="J1212" s="38"/>
    </row>
    <row r="1213" spans="2:10" x14ac:dyDescent="0.35">
      <c r="B1213" s="31" t="s">
        <v>11</v>
      </c>
      <c r="C1213" s="31" t="s">
        <v>1606</v>
      </c>
      <c r="D1213" s="32" t="s">
        <v>1607</v>
      </c>
      <c r="E1213" s="31" t="s">
        <v>13</v>
      </c>
      <c r="F1213" s="33">
        <v>91.93</v>
      </c>
      <c r="G1213" s="33">
        <v>95.94</v>
      </c>
      <c r="H1213" s="33"/>
      <c r="I1213" s="33">
        <v>91.93</v>
      </c>
      <c r="J1213" s="33">
        <v>95.94</v>
      </c>
    </row>
    <row r="1214" spans="2:10" x14ac:dyDescent="0.35">
      <c r="B1214" s="5" t="s">
        <v>1</v>
      </c>
      <c r="C1214" s="5">
        <v>100308</v>
      </c>
      <c r="D1214" s="2" t="s">
        <v>2406</v>
      </c>
      <c r="E1214" s="5" t="s">
        <v>1971</v>
      </c>
      <c r="F1214" s="8">
        <v>28.8</v>
      </c>
      <c r="G1214" s="8">
        <v>31.02</v>
      </c>
      <c r="H1214" s="8">
        <v>1.0309999999999999</v>
      </c>
      <c r="I1214" s="8">
        <v>27.93</v>
      </c>
      <c r="J1214" s="8">
        <v>30.09</v>
      </c>
    </row>
    <row r="1215" spans="2:10" x14ac:dyDescent="0.35">
      <c r="B1215" s="5" t="s">
        <v>1</v>
      </c>
      <c r="C1215" s="5">
        <v>88243</v>
      </c>
      <c r="D1215" s="2" t="s">
        <v>1987</v>
      </c>
      <c r="E1215" s="5" t="s">
        <v>1971</v>
      </c>
      <c r="F1215" s="8">
        <v>25.05</v>
      </c>
      <c r="G1215" s="8">
        <v>26.84</v>
      </c>
      <c r="H1215" s="8">
        <v>1.0309999999999999</v>
      </c>
      <c r="I1215" s="8">
        <v>24.3</v>
      </c>
      <c r="J1215" s="8">
        <v>26.03</v>
      </c>
    </row>
    <row r="1216" spans="2:10" x14ac:dyDescent="0.35">
      <c r="B1216" s="5" t="s">
        <v>2019</v>
      </c>
      <c r="C1216" s="5">
        <v>30160</v>
      </c>
      <c r="D1216" s="2" t="s">
        <v>2411</v>
      </c>
      <c r="E1216" s="5" t="s">
        <v>13</v>
      </c>
      <c r="F1216" s="8">
        <v>1.08</v>
      </c>
      <c r="G1216" s="8">
        <v>1.08</v>
      </c>
      <c r="H1216" s="8">
        <v>0.12379999999999999</v>
      </c>
      <c r="I1216" s="8">
        <v>8.73</v>
      </c>
      <c r="J1216" s="8">
        <v>8.73</v>
      </c>
    </row>
    <row r="1217" spans="2:10" x14ac:dyDescent="0.35">
      <c r="B1217" s="5" t="s">
        <v>2019</v>
      </c>
      <c r="C1217" s="5">
        <v>36486</v>
      </c>
      <c r="D1217" s="2" t="s">
        <v>2412</v>
      </c>
      <c r="E1217" s="5" t="s">
        <v>13</v>
      </c>
      <c r="F1217" s="8">
        <v>37</v>
      </c>
      <c r="G1217" s="8">
        <v>37</v>
      </c>
      <c r="H1217" s="8">
        <v>1</v>
      </c>
      <c r="I1217" s="8">
        <v>37</v>
      </c>
      <c r="J1217" s="8">
        <v>37</v>
      </c>
    </row>
    <row r="1218" spans="2:10" x14ac:dyDescent="0.35">
      <c r="B1218" s="34"/>
      <c r="C1218" s="35"/>
      <c r="D1218" s="36"/>
      <c r="E1218" s="35"/>
      <c r="F1218" s="37"/>
      <c r="G1218" s="37"/>
      <c r="H1218" s="37"/>
      <c r="I1218" s="37"/>
      <c r="J1218" s="38"/>
    </row>
    <row r="1219" spans="2:10" x14ac:dyDescent="0.35">
      <c r="B1219" s="31" t="s">
        <v>11</v>
      </c>
      <c r="C1219" s="31" t="s">
        <v>1609</v>
      </c>
      <c r="D1219" s="32" t="s">
        <v>1610</v>
      </c>
      <c r="E1219" s="31" t="s">
        <v>13</v>
      </c>
      <c r="F1219" s="33">
        <v>589.65</v>
      </c>
      <c r="G1219" s="33">
        <v>599.68000000000006</v>
      </c>
      <c r="H1219" s="33"/>
      <c r="I1219" s="33">
        <v>589.65</v>
      </c>
      <c r="J1219" s="33">
        <v>599.68000000000006</v>
      </c>
    </row>
    <row r="1220" spans="2:10" x14ac:dyDescent="0.35">
      <c r="B1220" s="5" t="s">
        <v>1</v>
      </c>
      <c r="C1220" s="5">
        <v>88243</v>
      </c>
      <c r="D1220" s="2" t="s">
        <v>1987</v>
      </c>
      <c r="E1220" s="5" t="s">
        <v>1971</v>
      </c>
      <c r="F1220" s="8">
        <v>62.65</v>
      </c>
      <c r="G1220" s="8">
        <v>67.11</v>
      </c>
      <c r="H1220" s="8">
        <v>2.5779999999999998</v>
      </c>
      <c r="I1220" s="8">
        <v>24.3</v>
      </c>
      <c r="J1220" s="8">
        <v>26.03</v>
      </c>
    </row>
    <row r="1221" spans="2:10" x14ac:dyDescent="0.35">
      <c r="B1221" s="5" t="s">
        <v>1</v>
      </c>
      <c r="C1221" s="5">
        <v>100308</v>
      </c>
      <c r="D1221" s="2" t="s">
        <v>2406</v>
      </c>
      <c r="E1221" s="5" t="s">
        <v>1971</v>
      </c>
      <c r="F1221" s="8">
        <v>72</v>
      </c>
      <c r="G1221" s="8">
        <v>77.569999999999993</v>
      </c>
      <c r="H1221" s="8">
        <v>2.5779999999999998</v>
      </c>
      <c r="I1221" s="8">
        <v>27.93</v>
      </c>
      <c r="J1221" s="8">
        <v>30.09</v>
      </c>
    </row>
    <row r="1222" spans="2:10" ht="29" x14ac:dyDescent="0.35">
      <c r="B1222" s="5" t="s">
        <v>2019</v>
      </c>
      <c r="C1222" s="5">
        <v>40079</v>
      </c>
      <c r="D1222" s="2" t="s">
        <v>2413</v>
      </c>
      <c r="E1222" s="5" t="s">
        <v>13</v>
      </c>
      <c r="F1222" s="8">
        <v>455</v>
      </c>
      <c r="G1222" s="8">
        <v>455</v>
      </c>
      <c r="H1222" s="8">
        <v>1</v>
      </c>
      <c r="I1222" s="8">
        <v>455</v>
      </c>
      <c r="J1222" s="8">
        <v>455</v>
      </c>
    </row>
    <row r="1223" spans="2:10" x14ac:dyDescent="0.35">
      <c r="B1223" s="34"/>
      <c r="C1223" s="35"/>
      <c r="D1223" s="36"/>
      <c r="E1223" s="35"/>
      <c r="F1223" s="37"/>
      <c r="G1223" s="37"/>
      <c r="H1223" s="37"/>
      <c r="I1223" s="37"/>
      <c r="J1223" s="38"/>
    </row>
    <row r="1224" spans="2:10" x14ac:dyDescent="0.35">
      <c r="B1224" s="31" t="s">
        <v>11</v>
      </c>
      <c r="C1224" s="31" t="s">
        <v>1612</v>
      </c>
      <c r="D1224" s="32" t="s">
        <v>1613</v>
      </c>
      <c r="E1224" s="31" t="s">
        <v>13</v>
      </c>
      <c r="F1224" s="33">
        <v>728.45</v>
      </c>
      <c r="G1224" s="33">
        <v>738.39</v>
      </c>
      <c r="H1224" s="33"/>
      <c r="I1224" s="33">
        <v>728.45</v>
      </c>
      <c r="J1224" s="33">
        <v>738.39</v>
      </c>
    </row>
    <row r="1225" spans="2:10" x14ac:dyDescent="0.35">
      <c r="B1225" s="5" t="s">
        <v>1</v>
      </c>
      <c r="C1225" s="5">
        <v>88243</v>
      </c>
      <c r="D1225" s="2" t="s">
        <v>1987</v>
      </c>
      <c r="E1225" s="5" t="s">
        <v>1971</v>
      </c>
      <c r="F1225" s="8">
        <v>62.09</v>
      </c>
      <c r="G1225" s="8">
        <v>66.510000000000005</v>
      </c>
      <c r="H1225" s="8">
        <v>2.5550000000000002</v>
      </c>
      <c r="I1225" s="8">
        <v>24.3</v>
      </c>
      <c r="J1225" s="8">
        <v>26.03</v>
      </c>
    </row>
    <row r="1226" spans="2:10" x14ac:dyDescent="0.35">
      <c r="B1226" s="5" t="s">
        <v>1</v>
      </c>
      <c r="C1226" s="5">
        <v>100308</v>
      </c>
      <c r="D1226" s="2" t="s">
        <v>2406</v>
      </c>
      <c r="E1226" s="5" t="s">
        <v>1971</v>
      </c>
      <c r="F1226" s="8">
        <v>71.36</v>
      </c>
      <c r="G1226" s="8">
        <v>76.88</v>
      </c>
      <c r="H1226" s="8">
        <v>2.5550000000000002</v>
      </c>
      <c r="I1226" s="8">
        <v>27.93</v>
      </c>
      <c r="J1226" s="8">
        <v>30.09</v>
      </c>
    </row>
    <row r="1227" spans="2:10" x14ac:dyDescent="0.35">
      <c r="B1227" s="5" t="s">
        <v>2019</v>
      </c>
      <c r="C1227" s="5">
        <v>40078</v>
      </c>
      <c r="D1227" s="2" t="s">
        <v>2414</v>
      </c>
      <c r="E1227" s="5" t="s">
        <v>13</v>
      </c>
      <c r="F1227" s="8">
        <v>595</v>
      </c>
      <c r="G1227" s="8">
        <v>595</v>
      </c>
      <c r="H1227" s="8">
        <v>1</v>
      </c>
      <c r="I1227" s="8">
        <v>595</v>
      </c>
      <c r="J1227" s="8">
        <v>595</v>
      </c>
    </row>
    <row r="1228" spans="2:10" x14ac:dyDescent="0.35">
      <c r="B1228" s="34"/>
      <c r="C1228" s="35"/>
      <c r="D1228" s="36"/>
      <c r="E1228" s="35"/>
      <c r="F1228" s="37"/>
      <c r="G1228" s="37"/>
      <c r="H1228" s="37"/>
      <c r="I1228" s="37"/>
      <c r="J1228" s="38"/>
    </row>
    <row r="1229" spans="2:10" x14ac:dyDescent="0.35">
      <c r="B1229" s="31" t="s">
        <v>11</v>
      </c>
      <c r="C1229" s="31" t="s">
        <v>1615</v>
      </c>
      <c r="D1229" s="32" t="s">
        <v>1616</v>
      </c>
      <c r="E1229" s="31" t="s">
        <v>13</v>
      </c>
      <c r="F1229" s="33">
        <v>2.54</v>
      </c>
      <c r="G1229" s="33">
        <v>2.65</v>
      </c>
      <c r="H1229" s="33"/>
      <c r="I1229" s="33">
        <v>2.54</v>
      </c>
      <c r="J1229" s="33">
        <v>2.65</v>
      </c>
    </row>
    <row r="1230" spans="2:10" x14ac:dyDescent="0.35">
      <c r="B1230" s="5" t="s">
        <v>1</v>
      </c>
      <c r="C1230" s="5">
        <v>88247</v>
      </c>
      <c r="D1230" s="2" t="s">
        <v>1973</v>
      </c>
      <c r="E1230" s="5" t="s">
        <v>1971</v>
      </c>
      <c r="F1230" s="8">
        <v>0.73</v>
      </c>
      <c r="G1230" s="8">
        <v>0.78</v>
      </c>
      <c r="H1230" s="8">
        <v>0.03</v>
      </c>
      <c r="I1230" s="8">
        <v>24.33</v>
      </c>
      <c r="J1230" s="8">
        <v>26.05</v>
      </c>
    </row>
    <row r="1231" spans="2:10" x14ac:dyDescent="0.35">
      <c r="B1231" s="5" t="s">
        <v>1</v>
      </c>
      <c r="C1231" s="5">
        <v>88264</v>
      </c>
      <c r="D1231" s="2" t="s">
        <v>1970</v>
      </c>
      <c r="E1231" s="5" t="s">
        <v>1971</v>
      </c>
      <c r="F1231" s="8">
        <v>0.87</v>
      </c>
      <c r="G1231" s="8">
        <v>0.93</v>
      </c>
      <c r="H1231" s="8">
        <v>0.03</v>
      </c>
      <c r="I1231" s="8">
        <v>28.84</v>
      </c>
      <c r="J1231" s="8">
        <v>31.09</v>
      </c>
    </row>
    <row r="1232" spans="2:10" x14ac:dyDescent="0.35">
      <c r="B1232" s="5" t="s">
        <v>2311</v>
      </c>
      <c r="C1232" s="5">
        <v>3051</v>
      </c>
      <c r="D1232" s="2" t="s">
        <v>2415</v>
      </c>
      <c r="E1232" s="5" t="s">
        <v>2086</v>
      </c>
      <c r="F1232" s="8">
        <v>0.94</v>
      </c>
      <c r="G1232" s="8">
        <v>0.94</v>
      </c>
      <c r="H1232" s="8">
        <v>1</v>
      </c>
      <c r="I1232" s="8">
        <v>0.94</v>
      </c>
      <c r="J1232" s="8">
        <v>0.94</v>
      </c>
    </row>
    <row r="1233" spans="2:10" x14ac:dyDescent="0.35">
      <c r="B1233" s="34"/>
      <c r="C1233" s="35"/>
      <c r="D1233" s="36"/>
      <c r="E1233" s="35"/>
      <c r="F1233" s="37"/>
      <c r="G1233" s="37"/>
      <c r="H1233" s="37"/>
      <c r="I1233" s="37"/>
      <c r="J1233" s="38"/>
    </row>
    <row r="1234" spans="2:10" x14ac:dyDescent="0.35">
      <c r="B1234" s="31" t="s">
        <v>11</v>
      </c>
      <c r="C1234" s="31" t="s">
        <v>1618</v>
      </c>
      <c r="D1234" s="32" t="s">
        <v>1619</v>
      </c>
      <c r="E1234" s="31" t="s">
        <v>13</v>
      </c>
      <c r="F1234" s="33">
        <v>728.45</v>
      </c>
      <c r="G1234" s="33">
        <v>738.39</v>
      </c>
      <c r="H1234" s="33"/>
      <c r="I1234" s="33">
        <v>728.45</v>
      </c>
      <c r="J1234" s="33">
        <v>738.39</v>
      </c>
    </row>
    <row r="1235" spans="2:10" x14ac:dyDescent="0.35">
      <c r="B1235" s="5" t="s">
        <v>1</v>
      </c>
      <c r="C1235" s="5">
        <v>88243</v>
      </c>
      <c r="D1235" s="2" t="s">
        <v>1987</v>
      </c>
      <c r="E1235" s="5" t="s">
        <v>1971</v>
      </c>
      <c r="F1235" s="8">
        <v>62.09</v>
      </c>
      <c r="G1235" s="8">
        <v>66.510000000000005</v>
      </c>
      <c r="H1235" s="8">
        <v>2.5550000000000002</v>
      </c>
      <c r="I1235" s="8">
        <v>24.3</v>
      </c>
      <c r="J1235" s="8">
        <v>26.03</v>
      </c>
    </row>
    <row r="1236" spans="2:10" x14ac:dyDescent="0.35">
      <c r="B1236" s="5" t="s">
        <v>1</v>
      </c>
      <c r="C1236" s="5">
        <v>100308</v>
      </c>
      <c r="D1236" s="2" t="s">
        <v>2406</v>
      </c>
      <c r="E1236" s="5" t="s">
        <v>1971</v>
      </c>
      <c r="F1236" s="8">
        <v>71.36</v>
      </c>
      <c r="G1236" s="8">
        <v>76.88</v>
      </c>
      <c r="H1236" s="8">
        <v>2.5550000000000002</v>
      </c>
      <c r="I1236" s="8">
        <v>27.93</v>
      </c>
      <c r="J1236" s="8">
        <v>30.09</v>
      </c>
    </row>
    <row r="1237" spans="2:10" x14ac:dyDescent="0.35">
      <c r="B1237" s="5" t="s">
        <v>2019</v>
      </c>
      <c r="C1237" s="5">
        <v>40078</v>
      </c>
      <c r="D1237" s="2" t="s">
        <v>2414</v>
      </c>
      <c r="E1237" s="5" t="s">
        <v>13</v>
      </c>
      <c r="F1237" s="8">
        <v>595</v>
      </c>
      <c r="G1237" s="8">
        <v>595</v>
      </c>
      <c r="H1237" s="8">
        <v>1</v>
      </c>
      <c r="I1237" s="8">
        <v>595</v>
      </c>
      <c r="J1237" s="8">
        <v>595</v>
      </c>
    </row>
    <row r="1238" spans="2:10" x14ac:dyDescent="0.35">
      <c r="B1238" s="34"/>
      <c r="C1238" s="35"/>
      <c r="D1238" s="36"/>
      <c r="E1238" s="35"/>
      <c r="F1238" s="37"/>
      <c r="G1238" s="37"/>
      <c r="H1238" s="37"/>
      <c r="I1238" s="37"/>
      <c r="J1238" s="38"/>
    </row>
    <row r="1239" spans="2:10" x14ac:dyDescent="0.35">
      <c r="B1239" s="31" t="s">
        <v>11</v>
      </c>
      <c r="C1239" s="31" t="s">
        <v>1621</v>
      </c>
      <c r="D1239" s="32" t="s">
        <v>1622</v>
      </c>
      <c r="E1239" s="31" t="s">
        <v>13</v>
      </c>
      <c r="F1239" s="33">
        <v>1073.45</v>
      </c>
      <c r="G1239" s="33">
        <v>1083.3899999999999</v>
      </c>
      <c r="H1239" s="33"/>
      <c r="I1239" s="33">
        <v>1073.45</v>
      </c>
      <c r="J1239" s="33">
        <v>1083.3899999999999</v>
      </c>
    </row>
    <row r="1240" spans="2:10" x14ac:dyDescent="0.35">
      <c r="B1240" s="5" t="s">
        <v>1</v>
      </c>
      <c r="C1240" s="5">
        <v>100308</v>
      </c>
      <c r="D1240" s="2" t="s">
        <v>2406</v>
      </c>
      <c r="E1240" s="5" t="s">
        <v>1971</v>
      </c>
      <c r="F1240" s="8">
        <v>71.36</v>
      </c>
      <c r="G1240" s="8">
        <v>76.88</v>
      </c>
      <c r="H1240" s="8">
        <v>2.5550000000000002</v>
      </c>
      <c r="I1240" s="8">
        <v>27.93</v>
      </c>
      <c r="J1240" s="8">
        <v>30.09</v>
      </c>
    </row>
    <row r="1241" spans="2:10" x14ac:dyDescent="0.35">
      <c r="B1241" s="5" t="s">
        <v>1</v>
      </c>
      <c r="C1241" s="5">
        <v>88243</v>
      </c>
      <c r="D1241" s="2" t="s">
        <v>1987</v>
      </c>
      <c r="E1241" s="5" t="s">
        <v>1971</v>
      </c>
      <c r="F1241" s="8">
        <v>62.09</v>
      </c>
      <c r="G1241" s="8">
        <v>66.510000000000005</v>
      </c>
      <c r="H1241" s="8">
        <v>2.5550000000000002</v>
      </c>
      <c r="I1241" s="8">
        <v>24.3</v>
      </c>
      <c r="J1241" s="8">
        <v>26.03</v>
      </c>
    </row>
    <row r="1242" spans="2:10" x14ac:dyDescent="0.35">
      <c r="B1242" s="5" t="s">
        <v>2019</v>
      </c>
      <c r="C1242" s="5">
        <v>1407</v>
      </c>
      <c r="D1242" s="2" t="s">
        <v>2416</v>
      </c>
      <c r="E1242" s="5" t="s">
        <v>13</v>
      </c>
      <c r="F1242" s="8">
        <v>940</v>
      </c>
      <c r="G1242" s="8">
        <v>940</v>
      </c>
      <c r="H1242" s="8">
        <v>1</v>
      </c>
      <c r="I1242" s="8">
        <v>940</v>
      </c>
      <c r="J1242" s="8">
        <v>940</v>
      </c>
    </row>
    <row r="1243" spans="2:10" x14ac:dyDescent="0.35">
      <c r="B1243" s="34"/>
      <c r="C1243" s="35"/>
      <c r="D1243" s="36"/>
      <c r="E1243" s="35"/>
      <c r="F1243" s="37"/>
      <c r="G1243" s="37"/>
      <c r="H1243" s="37"/>
      <c r="I1243" s="37"/>
      <c r="J1243" s="38"/>
    </row>
    <row r="1244" spans="2:10" ht="87" x14ac:dyDescent="0.35">
      <c r="B1244" s="31" t="s">
        <v>11</v>
      </c>
      <c r="C1244" s="31" t="s">
        <v>1625</v>
      </c>
      <c r="D1244" s="32" t="s">
        <v>1626</v>
      </c>
      <c r="E1244" s="31" t="s">
        <v>55</v>
      </c>
      <c r="F1244" s="33">
        <v>69.070000000000007</v>
      </c>
      <c r="G1244" s="33">
        <v>71.260000000000005</v>
      </c>
      <c r="H1244" s="33"/>
      <c r="I1244" s="33">
        <v>69.070000000000007</v>
      </c>
      <c r="J1244" s="33">
        <v>71.260000000000005</v>
      </c>
    </row>
    <row r="1245" spans="2:10" x14ac:dyDescent="0.35">
      <c r="B1245" s="5" t="s">
        <v>1</v>
      </c>
      <c r="C1245" s="5">
        <v>88243</v>
      </c>
      <c r="D1245" s="2" t="s">
        <v>1987</v>
      </c>
      <c r="E1245" s="5" t="s">
        <v>1971</v>
      </c>
      <c r="F1245" s="8">
        <v>12.15</v>
      </c>
      <c r="G1245" s="8">
        <v>13.02</v>
      </c>
      <c r="H1245" s="8">
        <v>0.5</v>
      </c>
      <c r="I1245" s="8">
        <v>24.3</v>
      </c>
      <c r="J1245" s="8">
        <v>26.03</v>
      </c>
    </row>
    <row r="1246" spans="2:10" x14ac:dyDescent="0.35">
      <c r="B1246" s="5" t="s">
        <v>1</v>
      </c>
      <c r="C1246" s="5">
        <v>88310</v>
      </c>
      <c r="D1246" s="2" t="s">
        <v>2016</v>
      </c>
      <c r="E1246" s="5" t="s">
        <v>1971</v>
      </c>
      <c r="F1246" s="8">
        <v>3.02</v>
      </c>
      <c r="G1246" s="8">
        <v>3.24</v>
      </c>
      <c r="H1246" s="8">
        <v>0.1</v>
      </c>
      <c r="I1246" s="8">
        <v>30.2</v>
      </c>
      <c r="J1246" s="8">
        <v>32.409999999999997</v>
      </c>
    </row>
    <row r="1247" spans="2:10" x14ac:dyDescent="0.35">
      <c r="B1247" s="5" t="s">
        <v>1</v>
      </c>
      <c r="C1247" s="5">
        <v>88315</v>
      </c>
      <c r="D1247" s="2" t="s">
        <v>2099</v>
      </c>
      <c r="E1247" s="5" t="s">
        <v>1971</v>
      </c>
      <c r="F1247" s="8">
        <v>14.17</v>
      </c>
      <c r="G1247" s="8">
        <v>15.27</v>
      </c>
      <c r="H1247" s="8">
        <v>0.5</v>
      </c>
      <c r="I1247" s="8">
        <v>28.34</v>
      </c>
      <c r="J1247" s="8">
        <v>30.53</v>
      </c>
    </row>
    <row r="1248" spans="2:10" ht="29" x14ac:dyDescent="0.35">
      <c r="B1248" s="5" t="s">
        <v>2126</v>
      </c>
      <c r="C1248" s="5">
        <v>14289</v>
      </c>
      <c r="D1248" s="2" t="s">
        <v>2417</v>
      </c>
      <c r="E1248" s="5" t="s">
        <v>13</v>
      </c>
      <c r="F1248" s="8">
        <v>4.41</v>
      </c>
      <c r="G1248" s="8">
        <v>4.41</v>
      </c>
      <c r="H1248" s="8">
        <v>0.04</v>
      </c>
      <c r="I1248" s="8">
        <v>110.13</v>
      </c>
      <c r="J1248" s="8">
        <v>110.13</v>
      </c>
    </row>
    <row r="1249" spans="2:10" ht="29" x14ac:dyDescent="0.35">
      <c r="B1249" s="5" t="s">
        <v>2126</v>
      </c>
      <c r="C1249" s="5">
        <v>7231</v>
      </c>
      <c r="D1249" s="2" t="s">
        <v>2418</v>
      </c>
      <c r="E1249" s="5" t="s">
        <v>55</v>
      </c>
      <c r="F1249" s="8">
        <v>11.29</v>
      </c>
      <c r="G1249" s="8">
        <v>11.29</v>
      </c>
      <c r="H1249" s="8">
        <v>1</v>
      </c>
      <c r="I1249" s="8">
        <v>11.29</v>
      </c>
      <c r="J1249" s="8">
        <v>11.29</v>
      </c>
    </row>
    <row r="1250" spans="2:10" ht="29" x14ac:dyDescent="0.35">
      <c r="B1250" s="5" t="s">
        <v>2126</v>
      </c>
      <c r="C1250" s="5">
        <v>14288</v>
      </c>
      <c r="D1250" s="2" t="s">
        <v>2419</v>
      </c>
      <c r="E1250" s="5" t="s">
        <v>13</v>
      </c>
      <c r="F1250" s="8">
        <v>17.11</v>
      </c>
      <c r="G1250" s="8">
        <v>17.11</v>
      </c>
      <c r="H1250" s="8">
        <v>0.06</v>
      </c>
      <c r="I1250" s="8">
        <v>285.08999999999997</v>
      </c>
      <c r="J1250" s="8">
        <v>285.08999999999997</v>
      </c>
    </row>
    <row r="1251" spans="2:10" x14ac:dyDescent="0.35">
      <c r="B1251" s="5" t="s">
        <v>2126</v>
      </c>
      <c r="C1251" s="5">
        <v>5567</v>
      </c>
      <c r="D1251" s="2" t="s">
        <v>2420</v>
      </c>
      <c r="E1251" s="5" t="s">
        <v>13</v>
      </c>
      <c r="F1251" s="8">
        <v>3.24</v>
      </c>
      <c r="G1251" s="8">
        <v>3.24</v>
      </c>
      <c r="H1251" s="8">
        <v>3.5000000000000003E-2</v>
      </c>
      <c r="I1251" s="8">
        <v>92.6</v>
      </c>
      <c r="J1251" s="8">
        <v>92.6</v>
      </c>
    </row>
    <row r="1252" spans="2:10" ht="29" x14ac:dyDescent="0.35">
      <c r="B1252" s="5" t="s">
        <v>2126</v>
      </c>
      <c r="C1252" s="5">
        <v>14287</v>
      </c>
      <c r="D1252" s="2" t="s">
        <v>2421</v>
      </c>
      <c r="E1252" s="5" t="s">
        <v>51</v>
      </c>
      <c r="F1252" s="8">
        <v>3.68</v>
      </c>
      <c r="G1252" s="8">
        <v>3.68</v>
      </c>
      <c r="H1252" s="8">
        <v>0.19</v>
      </c>
      <c r="I1252" s="8">
        <v>19.36</v>
      </c>
      <c r="J1252" s="8">
        <v>19.36</v>
      </c>
    </row>
    <row r="1253" spans="2:10" x14ac:dyDescent="0.35">
      <c r="B1253" s="5" t="s">
        <v>2126</v>
      </c>
      <c r="C1253" s="5">
        <v>11</v>
      </c>
      <c r="D1253" s="2" t="s">
        <v>6</v>
      </c>
      <c r="E1253" s="5" t="s">
        <v>6</v>
      </c>
      <c r="F1253" s="8">
        <v>0</v>
      </c>
      <c r="G1253" s="8">
        <v>0</v>
      </c>
      <c r="H1253" s="8">
        <v>2.5000000000000001E-2</v>
      </c>
      <c r="I1253" s="8">
        <v>0</v>
      </c>
      <c r="J1253" s="8">
        <v>0</v>
      </c>
    </row>
    <row r="1254" spans="2:10" x14ac:dyDescent="0.35">
      <c r="B1254" s="34"/>
      <c r="C1254" s="35"/>
      <c r="D1254" s="36"/>
      <c r="E1254" s="35"/>
      <c r="F1254" s="37"/>
      <c r="G1254" s="37"/>
      <c r="H1254" s="37"/>
      <c r="I1254" s="37"/>
      <c r="J1254" s="38"/>
    </row>
    <row r="1255" spans="2:10" ht="58" x14ac:dyDescent="0.35">
      <c r="B1255" s="31" t="s">
        <v>11</v>
      </c>
      <c r="C1255" s="31" t="s">
        <v>1628</v>
      </c>
      <c r="D1255" s="32" t="s">
        <v>1629</v>
      </c>
      <c r="E1255" s="31" t="s">
        <v>55</v>
      </c>
      <c r="F1255" s="33">
        <v>61.739999999999995</v>
      </c>
      <c r="G1255" s="33">
        <v>63.879999999999995</v>
      </c>
      <c r="H1255" s="33"/>
      <c r="I1255" s="33">
        <v>61.739999999999995</v>
      </c>
      <c r="J1255" s="33">
        <v>63.879999999999995</v>
      </c>
    </row>
    <row r="1256" spans="2:10" x14ac:dyDescent="0.35">
      <c r="B1256" s="5" t="s">
        <v>1</v>
      </c>
      <c r="C1256" s="5">
        <v>88316</v>
      </c>
      <c r="D1256" s="2" t="s">
        <v>1972</v>
      </c>
      <c r="E1256" s="5" t="s">
        <v>1971</v>
      </c>
      <c r="F1256" s="8">
        <v>11.74</v>
      </c>
      <c r="G1256" s="8">
        <v>12.56</v>
      </c>
      <c r="H1256" s="8">
        <v>0.5</v>
      </c>
      <c r="I1256" s="8">
        <v>23.48</v>
      </c>
      <c r="J1256" s="8">
        <v>25.11</v>
      </c>
    </row>
    <row r="1257" spans="2:10" x14ac:dyDescent="0.35">
      <c r="B1257" s="5" t="s">
        <v>1</v>
      </c>
      <c r="C1257" s="5">
        <v>88310</v>
      </c>
      <c r="D1257" s="2" t="s">
        <v>2016</v>
      </c>
      <c r="E1257" s="5" t="s">
        <v>1971</v>
      </c>
      <c r="F1257" s="8">
        <v>3.02</v>
      </c>
      <c r="G1257" s="8">
        <v>3.24</v>
      </c>
      <c r="H1257" s="8">
        <v>0.1</v>
      </c>
      <c r="I1257" s="8">
        <v>30.2</v>
      </c>
      <c r="J1257" s="8">
        <v>32.409999999999997</v>
      </c>
    </row>
    <row r="1258" spans="2:10" x14ac:dyDescent="0.35">
      <c r="B1258" s="5" t="s">
        <v>1</v>
      </c>
      <c r="C1258" s="5">
        <v>88315</v>
      </c>
      <c r="D1258" s="2" t="s">
        <v>2099</v>
      </c>
      <c r="E1258" s="5" t="s">
        <v>1971</v>
      </c>
      <c r="F1258" s="8">
        <v>14.17</v>
      </c>
      <c r="G1258" s="8">
        <v>15.27</v>
      </c>
      <c r="H1258" s="8">
        <v>0.5</v>
      </c>
      <c r="I1258" s="8">
        <v>28.34</v>
      </c>
      <c r="J1258" s="8">
        <v>30.53</v>
      </c>
    </row>
    <row r="1259" spans="2:10" ht="29" x14ac:dyDescent="0.35">
      <c r="B1259" s="5" t="s">
        <v>1999</v>
      </c>
      <c r="C1259" s="5">
        <v>37394</v>
      </c>
      <c r="D1259" s="2" t="s">
        <v>2422</v>
      </c>
      <c r="E1259" s="5" t="s">
        <v>2051</v>
      </c>
      <c r="F1259" s="8">
        <v>0</v>
      </c>
      <c r="G1259" s="8">
        <v>0</v>
      </c>
      <c r="H1259" s="8">
        <v>3.5000000000000001E-3</v>
      </c>
      <c r="I1259" s="8">
        <v>0</v>
      </c>
      <c r="J1259" s="8">
        <v>0</v>
      </c>
    </row>
    <row r="1260" spans="2:10" ht="29" x14ac:dyDescent="0.35">
      <c r="B1260" s="5" t="s">
        <v>1999</v>
      </c>
      <c r="C1260" s="5">
        <v>4777</v>
      </c>
      <c r="D1260" s="2" t="s">
        <v>2423</v>
      </c>
      <c r="E1260" s="5" t="s">
        <v>55</v>
      </c>
      <c r="F1260" s="8">
        <v>0</v>
      </c>
      <c r="G1260" s="8">
        <v>0</v>
      </c>
      <c r="H1260" s="8">
        <v>2.5000000000000001E-2</v>
      </c>
      <c r="I1260" s="8">
        <v>0</v>
      </c>
      <c r="J1260" s="8">
        <v>0</v>
      </c>
    </row>
    <row r="1261" spans="2:10" ht="29" x14ac:dyDescent="0.35">
      <c r="B1261" s="5" t="s">
        <v>2126</v>
      </c>
      <c r="C1261" s="5">
        <v>7231</v>
      </c>
      <c r="D1261" s="2" t="s">
        <v>2418</v>
      </c>
      <c r="E1261" s="5" t="s">
        <v>55</v>
      </c>
      <c r="F1261" s="8">
        <v>11.29</v>
      </c>
      <c r="G1261" s="8">
        <v>11.29</v>
      </c>
      <c r="H1261" s="8">
        <v>1</v>
      </c>
      <c r="I1261" s="8">
        <v>11.29</v>
      </c>
      <c r="J1261" s="8">
        <v>11.29</v>
      </c>
    </row>
    <row r="1262" spans="2:10" ht="29" x14ac:dyDescent="0.35">
      <c r="B1262" s="5" t="s">
        <v>2126</v>
      </c>
      <c r="C1262" s="5">
        <v>14289</v>
      </c>
      <c r="D1262" s="2" t="s">
        <v>2417</v>
      </c>
      <c r="E1262" s="5" t="s">
        <v>13</v>
      </c>
      <c r="F1262" s="8">
        <v>4.41</v>
      </c>
      <c r="G1262" s="8">
        <v>4.41</v>
      </c>
      <c r="H1262" s="8">
        <v>0.04</v>
      </c>
      <c r="I1262" s="8">
        <v>110.13</v>
      </c>
      <c r="J1262" s="8">
        <v>110.13</v>
      </c>
    </row>
    <row r="1263" spans="2:10" ht="29" x14ac:dyDescent="0.35">
      <c r="B1263" s="5" t="s">
        <v>2126</v>
      </c>
      <c r="C1263" s="5">
        <v>14288</v>
      </c>
      <c r="D1263" s="2" t="s">
        <v>2419</v>
      </c>
      <c r="E1263" s="5" t="s">
        <v>13</v>
      </c>
      <c r="F1263" s="8">
        <v>17.11</v>
      </c>
      <c r="G1263" s="8">
        <v>17.11</v>
      </c>
      <c r="H1263" s="8">
        <v>0.06</v>
      </c>
      <c r="I1263" s="8">
        <v>285.08999999999997</v>
      </c>
      <c r="J1263" s="8">
        <v>285.08999999999997</v>
      </c>
    </row>
    <row r="1264" spans="2:10" x14ac:dyDescent="0.35">
      <c r="B1264" s="34"/>
      <c r="C1264" s="35"/>
      <c r="D1264" s="36"/>
      <c r="E1264" s="35"/>
      <c r="F1264" s="37"/>
      <c r="G1264" s="37"/>
      <c r="H1264" s="37"/>
      <c r="I1264" s="37"/>
      <c r="J1264" s="38"/>
    </row>
    <row r="1265" spans="2:10" x14ac:dyDescent="0.35">
      <c r="B1265" s="31" t="s">
        <v>11</v>
      </c>
      <c r="C1265" s="31" t="s">
        <v>1631</v>
      </c>
      <c r="D1265" s="32" t="s">
        <v>1632</v>
      </c>
      <c r="E1265" s="31" t="s">
        <v>37</v>
      </c>
      <c r="F1265" s="33">
        <v>46.29</v>
      </c>
      <c r="G1265" s="33">
        <v>47.760000000000005</v>
      </c>
      <c r="H1265" s="33"/>
      <c r="I1265" s="33">
        <v>46.29</v>
      </c>
      <c r="J1265" s="33">
        <v>47.760000000000005</v>
      </c>
    </row>
    <row r="1266" spans="2:10" x14ac:dyDescent="0.35">
      <c r="B1266" s="5" t="s">
        <v>1</v>
      </c>
      <c r="C1266" s="5">
        <v>88278</v>
      </c>
      <c r="D1266" s="2" t="s">
        <v>2044</v>
      </c>
      <c r="E1266" s="5" t="s">
        <v>1971</v>
      </c>
      <c r="F1266" s="8">
        <v>9.93</v>
      </c>
      <c r="G1266" s="8">
        <v>10.69</v>
      </c>
      <c r="H1266" s="8">
        <v>0.40899999999999997</v>
      </c>
      <c r="I1266" s="8">
        <v>24.28</v>
      </c>
      <c r="J1266" s="8">
        <v>26.14</v>
      </c>
    </row>
    <row r="1267" spans="2:10" x14ac:dyDescent="0.35">
      <c r="B1267" s="5" t="s">
        <v>1</v>
      </c>
      <c r="C1267" s="5">
        <v>88243</v>
      </c>
      <c r="D1267" s="2" t="s">
        <v>1987</v>
      </c>
      <c r="E1267" s="5" t="s">
        <v>1971</v>
      </c>
      <c r="F1267" s="8">
        <v>9.94</v>
      </c>
      <c r="G1267" s="8">
        <v>10.65</v>
      </c>
      <c r="H1267" s="8">
        <v>0.40899999999999997</v>
      </c>
      <c r="I1267" s="8">
        <v>24.3</v>
      </c>
      <c r="J1267" s="8">
        <v>26.03</v>
      </c>
    </row>
    <row r="1268" spans="2:10" ht="29" x14ac:dyDescent="0.35">
      <c r="B1268" s="5" t="s">
        <v>2019</v>
      </c>
      <c r="C1268" s="5">
        <v>36512</v>
      </c>
      <c r="D1268" s="2" t="s">
        <v>2424</v>
      </c>
      <c r="E1268" s="5" t="s">
        <v>37</v>
      </c>
      <c r="F1268" s="8">
        <v>26.42</v>
      </c>
      <c r="G1268" s="8">
        <v>26.42</v>
      </c>
      <c r="H1268" s="8">
        <v>1.05</v>
      </c>
      <c r="I1268" s="8">
        <v>25.16</v>
      </c>
      <c r="J1268" s="8">
        <v>25.16</v>
      </c>
    </row>
    <row r="1269" spans="2:10" x14ac:dyDescent="0.35">
      <c r="B1269" s="34"/>
      <c r="C1269" s="35"/>
      <c r="D1269" s="36"/>
      <c r="E1269" s="35"/>
      <c r="F1269" s="37"/>
      <c r="G1269" s="37"/>
      <c r="H1269" s="37"/>
      <c r="I1269" s="37"/>
      <c r="J1269" s="38"/>
    </row>
    <row r="1270" spans="2:10" x14ac:dyDescent="0.35">
      <c r="B1270" s="31" t="s">
        <v>11</v>
      </c>
      <c r="C1270" s="31" t="s">
        <v>1634</v>
      </c>
      <c r="D1270" s="32" t="s">
        <v>1635</v>
      </c>
      <c r="E1270" s="31" t="s">
        <v>13</v>
      </c>
      <c r="F1270" s="33">
        <v>42.150000000000006</v>
      </c>
      <c r="G1270" s="33">
        <v>43.74</v>
      </c>
      <c r="H1270" s="33"/>
      <c r="I1270" s="33">
        <v>42.150000000000006</v>
      </c>
      <c r="J1270" s="33">
        <v>43.74</v>
      </c>
    </row>
    <row r="1271" spans="2:10" x14ac:dyDescent="0.35">
      <c r="B1271" s="5" t="s">
        <v>1</v>
      </c>
      <c r="C1271" s="5">
        <v>88243</v>
      </c>
      <c r="D1271" s="2" t="s">
        <v>1987</v>
      </c>
      <c r="E1271" s="5" t="s">
        <v>1971</v>
      </c>
      <c r="F1271" s="8">
        <v>10.01</v>
      </c>
      <c r="G1271" s="8">
        <v>10.72</v>
      </c>
      <c r="H1271" s="8">
        <v>0.41199999999999998</v>
      </c>
      <c r="I1271" s="8">
        <v>24.3</v>
      </c>
      <c r="J1271" s="8">
        <v>26.03</v>
      </c>
    </row>
    <row r="1272" spans="2:10" ht="29" x14ac:dyDescent="0.35">
      <c r="B1272" s="5" t="s">
        <v>1</v>
      </c>
      <c r="C1272" s="5">
        <v>88277</v>
      </c>
      <c r="D1272" s="2" t="s">
        <v>2425</v>
      </c>
      <c r="E1272" s="5" t="s">
        <v>1971</v>
      </c>
      <c r="F1272" s="8">
        <v>10.97</v>
      </c>
      <c r="G1272" s="8">
        <v>11.85</v>
      </c>
      <c r="H1272" s="8">
        <v>0.41199999999999998</v>
      </c>
      <c r="I1272" s="8">
        <v>26.63</v>
      </c>
      <c r="J1272" s="8">
        <v>28.77</v>
      </c>
    </row>
    <row r="1273" spans="2:10" ht="29" x14ac:dyDescent="0.35">
      <c r="B1273" s="5" t="s">
        <v>2019</v>
      </c>
      <c r="C1273" s="5">
        <v>5925</v>
      </c>
      <c r="D1273" s="2" t="s">
        <v>2426</v>
      </c>
      <c r="E1273" s="5" t="s">
        <v>37</v>
      </c>
      <c r="F1273" s="8">
        <v>21.17</v>
      </c>
      <c r="G1273" s="8">
        <v>21.17</v>
      </c>
      <c r="H1273" s="8">
        <v>1.05</v>
      </c>
      <c r="I1273" s="8">
        <v>20.16</v>
      </c>
      <c r="J1273" s="8">
        <v>20.16</v>
      </c>
    </row>
    <row r="1274" spans="2:10" x14ac:dyDescent="0.35">
      <c r="B1274" s="34"/>
      <c r="C1274" s="35"/>
      <c r="D1274" s="36"/>
      <c r="E1274" s="35"/>
      <c r="F1274" s="37"/>
      <c r="G1274" s="37"/>
      <c r="H1274" s="37"/>
      <c r="I1274" s="37"/>
      <c r="J1274" s="38"/>
    </row>
    <row r="1275" spans="2:10" x14ac:dyDescent="0.35">
      <c r="B1275" s="31" t="s">
        <v>11</v>
      </c>
      <c r="C1275" s="31" t="s">
        <v>1637</v>
      </c>
      <c r="D1275" s="32" t="s">
        <v>1638</v>
      </c>
      <c r="E1275" s="31" t="s">
        <v>37</v>
      </c>
      <c r="F1275" s="33">
        <v>70.17</v>
      </c>
      <c r="G1275" s="33">
        <v>71.760000000000005</v>
      </c>
      <c r="H1275" s="33"/>
      <c r="I1275" s="33">
        <v>70.17</v>
      </c>
      <c r="J1275" s="33">
        <v>71.760000000000005</v>
      </c>
    </row>
    <row r="1276" spans="2:10" ht="29" x14ac:dyDescent="0.35">
      <c r="B1276" s="5" t="s">
        <v>1</v>
      </c>
      <c r="C1276" s="5">
        <v>88277</v>
      </c>
      <c r="D1276" s="2" t="s">
        <v>2425</v>
      </c>
      <c r="E1276" s="5" t="s">
        <v>1971</v>
      </c>
      <c r="F1276" s="8">
        <v>10.89</v>
      </c>
      <c r="G1276" s="8">
        <v>11.77</v>
      </c>
      <c r="H1276" s="8">
        <v>0.40899999999999997</v>
      </c>
      <c r="I1276" s="8">
        <v>26.63</v>
      </c>
      <c r="J1276" s="8">
        <v>28.77</v>
      </c>
    </row>
    <row r="1277" spans="2:10" x14ac:dyDescent="0.35">
      <c r="B1277" s="5" t="s">
        <v>1</v>
      </c>
      <c r="C1277" s="5">
        <v>88243</v>
      </c>
      <c r="D1277" s="2" t="s">
        <v>1987</v>
      </c>
      <c r="E1277" s="5" t="s">
        <v>1971</v>
      </c>
      <c r="F1277" s="8">
        <v>9.94</v>
      </c>
      <c r="G1277" s="8">
        <v>10.65</v>
      </c>
      <c r="H1277" s="8">
        <v>0.40899999999999997</v>
      </c>
      <c r="I1277" s="8">
        <v>24.3</v>
      </c>
      <c r="J1277" s="8">
        <v>26.03</v>
      </c>
    </row>
    <row r="1278" spans="2:10" ht="29" x14ac:dyDescent="0.35">
      <c r="B1278" s="5" t="s">
        <v>2019</v>
      </c>
      <c r="C1278" s="5">
        <v>36516</v>
      </c>
      <c r="D1278" s="2" t="s">
        <v>2427</v>
      </c>
      <c r="E1278" s="5" t="s">
        <v>37</v>
      </c>
      <c r="F1278" s="8">
        <v>49.34</v>
      </c>
      <c r="G1278" s="8">
        <v>49.34</v>
      </c>
      <c r="H1278" s="8">
        <v>1.05</v>
      </c>
      <c r="I1278" s="8">
        <v>46.99</v>
      </c>
      <c r="J1278" s="8">
        <v>46.99</v>
      </c>
    </row>
    <row r="1279" spans="2:10" x14ac:dyDescent="0.35">
      <c r="B1279" s="34"/>
      <c r="C1279" s="35"/>
      <c r="D1279" s="36"/>
      <c r="E1279" s="35"/>
      <c r="F1279" s="37"/>
      <c r="G1279" s="37"/>
      <c r="H1279" s="37"/>
      <c r="I1279" s="37"/>
      <c r="J1279" s="38"/>
    </row>
    <row r="1280" spans="2:10" x14ac:dyDescent="0.35">
      <c r="B1280" s="31" t="s">
        <v>11</v>
      </c>
      <c r="C1280" s="31" t="s">
        <v>1640</v>
      </c>
      <c r="D1280" s="32" t="s">
        <v>1641</v>
      </c>
      <c r="E1280" s="31" t="s">
        <v>37</v>
      </c>
      <c r="F1280" s="33">
        <v>59.64</v>
      </c>
      <c r="G1280" s="33">
        <v>61.13</v>
      </c>
      <c r="H1280" s="33"/>
      <c r="I1280" s="33">
        <v>59.64</v>
      </c>
      <c r="J1280" s="33">
        <v>61.13</v>
      </c>
    </row>
    <row r="1281" spans="2:10" x14ac:dyDescent="0.35">
      <c r="B1281" s="5" t="s">
        <v>1</v>
      </c>
      <c r="C1281" s="5">
        <v>88243</v>
      </c>
      <c r="D1281" s="2" t="s">
        <v>1987</v>
      </c>
      <c r="E1281" s="5" t="s">
        <v>1971</v>
      </c>
      <c r="F1281" s="8">
        <v>9.94</v>
      </c>
      <c r="G1281" s="8">
        <v>10.65</v>
      </c>
      <c r="H1281" s="8">
        <v>0.40899999999999997</v>
      </c>
      <c r="I1281" s="8">
        <v>24.3</v>
      </c>
      <c r="J1281" s="8">
        <v>26.03</v>
      </c>
    </row>
    <row r="1282" spans="2:10" x14ac:dyDescent="0.35">
      <c r="B1282" s="5" t="s">
        <v>1</v>
      </c>
      <c r="C1282" s="5">
        <v>88279</v>
      </c>
      <c r="D1282" s="2" t="s">
        <v>2428</v>
      </c>
      <c r="E1282" s="5" t="s">
        <v>1971</v>
      </c>
      <c r="F1282" s="8">
        <v>10.5</v>
      </c>
      <c r="G1282" s="8">
        <v>11.28</v>
      </c>
      <c r="H1282" s="8">
        <v>0.40899999999999997</v>
      </c>
      <c r="I1282" s="8">
        <v>25.68</v>
      </c>
      <c r="J1282" s="8">
        <v>27.57</v>
      </c>
    </row>
    <row r="1283" spans="2:10" ht="29" x14ac:dyDescent="0.35">
      <c r="B1283" s="5" t="s">
        <v>2019</v>
      </c>
      <c r="C1283" s="5">
        <v>36515</v>
      </c>
      <c r="D1283" s="2" t="s">
        <v>2429</v>
      </c>
      <c r="E1283" s="5" t="s">
        <v>37</v>
      </c>
      <c r="F1283" s="8">
        <v>39.200000000000003</v>
      </c>
      <c r="G1283" s="8">
        <v>39.200000000000003</v>
      </c>
      <c r="H1283" s="8">
        <v>1.05</v>
      </c>
      <c r="I1283" s="8">
        <v>37.33</v>
      </c>
      <c r="J1283" s="8">
        <v>37.33</v>
      </c>
    </row>
    <row r="1284" spans="2:10" x14ac:dyDescent="0.35">
      <c r="B1284" s="34"/>
      <c r="C1284" s="35"/>
      <c r="D1284" s="36"/>
      <c r="E1284" s="35"/>
      <c r="F1284" s="37"/>
      <c r="G1284" s="37"/>
      <c r="H1284" s="37"/>
      <c r="I1284" s="37"/>
      <c r="J1284" s="38"/>
    </row>
    <row r="1285" spans="2:10" x14ac:dyDescent="0.35">
      <c r="B1285" s="31" t="s">
        <v>11</v>
      </c>
      <c r="C1285" s="31" t="s">
        <v>1643</v>
      </c>
      <c r="D1285" s="32" t="s">
        <v>1644</v>
      </c>
      <c r="E1285" s="31" t="s">
        <v>37</v>
      </c>
      <c r="F1285" s="33">
        <v>53.7</v>
      </c>
      <c r="G1285" s="33">
        <v>55.29</v>
      </c>
      <c r="H1285" s="33"/>
      <c r="I1285" s="33">
        <v>53.7</v>
      </c>
      <c r="J1285" s="33">
        <v>55.29</v>
      </c>
    </row>
    <row r="1286" spans="2:10" ht="29" x14ac:dyDescent="0.35">
      <c r="B1286" s="5" t="s">
        <v>1</v>
      </c>
      <c r="C1286" s="5">
        <v>88277</v>
      </c>
      <c r="D1286" s="2" t="s">
        <v>2425</v>
      </c>
      <c r="E1286" s="5" t="s">
        <v>1971</v>
      </c>
      <c r="F1286" s="8">
        <v>10.97</v>
      </c>
      <c r="G1286" s="8">
        <v>11.85</v>
      </c>
      <c r="H1286" s="8">
        <v>0.41199999999999998</v>
      </c>
      <c r="I1286" s="8">
        <v>26.63</v>
      </c>
      <c r="J1286" s="8">
        <v>28.77</v>
      </c>
    </row>
    <row r="1287" spans="2:10" x14ac:dyDescent="0.35">
      <c r="B1287" s="5" t="s">
        <v>1</v>
      </c>
      <c r="C1287" s="5">
        <v>88243</v>
      </c>
      <c r="D1287" s="2" t="s">
        <v>1987</v>
      </c>
      <c r="E1287" s="5" t="s">
        <v>1971</v>
      </c>
      <c r="F1287" s="8">
        <v>10.01</v>
      </c>
      <c r="G1287" s="8">
        <v>10.72</v>
      </c>
      <c r="H1287" s="8">
        <v>0.41199999999999998</v>
      </c>
      <c r="I1287" s="8">
        <v>24.3</v>
      </c>
      <c r="J1287" s="8">
        <v>26.03</v>
      </c>
    </row>
    <row r="1288" spans="2:10" ht="29" x14ac:dyDescent="0.35">
      <c r="B1288" s="5" t="s">
        <v>2019</v>
      </c>
      <c r="C1288" s="5">
        <v>36514</v>
      </c>
      <c r="D1288" s="2" t="s">
        <v>2430</v>
      </c>
      <c r="E1288" s="5" t="s">
        <v>37</v>
      </c>
      <c r="F1288" s="8">
        <v>32.72</v>
      </c>
      <c r="G1288" s="8">
        <v>32.72</v>
      </c>
      <c r="H1288" s="8">
        <v>1.05</v>
      </c>
      <c r="I1288" s="8">
        <v>31.16</v>
      </c>
      <c r="J1288" s="8">
        <v>31.16</v>
      </c>
    </row>
    <row r="1289" spans="2:10" x14ac:dyDescent="0.35">
      <c r="B1289" s="34"/>
      <c r="C1289" s="35"/>
      <c r="D1289" s="36"/>
      <c r="E1289" s="35"/>
      <c r="F1289" s="37"/>
      <c r="G1289" s="37"/>
      <c r="H1289" s="37"/>
      <c r="I1289" s="37"/>
      <c r="J1289" s="38"/>
    </row>
    <row r="1290" spans="2:10" ht="29" x14ac:dyDescent="0.35">
      <c r="B1290" s="31" t="s">
        <v>11</v>
      </c>
      <c r="C1290" s="31" t="s">
        <v>1646</v>
      </c>
      <c r="D1290" s="32" t="s">
        <v>1647</v>
      </c>
      <c r="E1290" s="31" t="s">
        <v>37</v>
      </c>
      <c r="F1290" s="33">
        <v>443.93</v>
      </c>
      <c r="G1290" s="33">
        <v>453.69</v>
      </c>
      <c r="H1290" s="33"/>
      <c r="I1290" s="33">
        <v>443.93</v>
      </c>
      <c r="J1290" s="33">
        <v>453.69</v>
      </c>
    </row>
    <row r="1291" spans="2:10" x14ac:dyDescent="0.35">
      <c r="B1291" s="5" t="s">
        <v>1</v>
      </c>
      <c r="C1291" s="5">
        <v>88267</v>
      </c>
      <c r="D1291" s="2" t="s">
        <v>1988</v>
      </c>
      <c r="E1291" s="5" t="s">
        <v>1971</v>
      </c>
      <c r="F1291" s="8">
        <v>69.5</v>
      </c>
      <c r="G1291" s="8">
        <v>75.03</v>
      </c>
      <c r="H1291" s="8">
        <v>2.5</v>
      </c>
      <c r="I1291" s="8">
        <v>27.8</v>
      </c>
      <c r="J1291" s="8">
        <v>30.01</v>
      </c>
    </row>
    <row r="1292" spans="2:10" ht="29" x14ac:dyDescent="0.35">
      <c r="B1292" s="5" t="s">
        <v>1</v>
      </c>
      <c r="C1292" s="5">
        <v>88248</v>
      </c>
      <c r="D1292" s="2" t="s">
        <v>1986</v>
      </c>
      <c r="E1292" s="5" t="s">
        <v>1971</v>
      </c>
      <c r="F1292" s="8">
        <v>58.45</v>
      </c>
      <c r="G1292" s="8">
        <v>62.68</v>
      </c>
      <c r="H1292" s="8">
        <v>2.5</v>
      </c>
      <c r="I1292" s="8">
        <v>23.38</v>
      </c>
      <c r="J1292" s="8">
        <v>25.07</v>
      </c>
    </row>
    <row r="1293" spans="2:10" x14ac:dyDescent="0.35">
      <c r="B1293" s="5" t="s">
        <v>1974</v>
      </c>
      <c r="C1293" s="5" t="s">
        <v>2431</v>
      </c>
      <c r="D1293" s="2" t="s">
        <v>2432</v>
      </c>
      <c r="E1293" s="5" t="s">
        <v>37</v>
      </c>
      <c r="F1293" s="8">
        <v>315.41000000000003</v>
      </c>
      <c r="G1293" s="8">
        <v>315.41000000000003</v>
      </c>
      <c r="H1293" s="8">
        <v>1.3</v>
      </c>
      <c r="I1293" s="8">
        <v>242.62</v>
      </c>
      <c r="J1293" s="8">
        <v>242.62</v>
      </c>
    </row>
    <row r="1294" spans="2:10" x14ac:dyDescent="0.35">
      <c r="B1294" s="5" t="s">
        <v>1974</v>
      </c>
      <c r="C1294" s="5" t="s">
        <v>2166</v>
      </c>
      <c r="D1294" s="2" t="s">
        <v>2167</v>
      </c>
      <c r="E1294" s="5" t="s">
        <v>37</v>
      </c>
      <c r="F1294" s="8">
        <v>0.56999999999999995</v>
      </c>
      <c r="G1294" s="8">
        <v>0.56999999999999995</v>
      </c>
      <c r="H1294" s="8">
        <v>3.1901999999999999</v>
      </c>
      <c r="I1294" s="8">
        <v>0.18</v>
      </c>
      <c r="J1294" s="8">
        <v>0.18</v>
      </c>
    </row>
    <row r="1295" spans="2:10" x14ac:dyDescent="0.35">
      <c r="B1295" s="34"/>
      <c r="C1295" s="35"/>
      <c r="D1295" s="36"/>
      <c r="E1295" s="35"/>
      <c r="F1295" s="37"/>
      <c r="G1295" s="37"/>
      <c r="H1295" s="37"/>
      <c r="I1295" s="37"/>
      <c r="J1295" s="38"/>
    </row>
    <row r="1296" spans="2:10" ht="29" x14ac:dyDescent="0.35">
      <c r="B1296" s="31" t="s">
        <v>11</v>
      </c>
      <c r="C1296" s="31" t="s">
        <v>1649</v>
      </c>
      <c r="D1296" s="32" t="s">
        <v>1650</v>
      </c>
      <c r="E1296" s="31" t="s">
        <v>37</v>
      </c>
      <c r="F1296" s="33">
        <v>343.03000000000003</v>
      </c>
      <c r="G1296" s="33">
        <v>351.8</v>
      </c>
      <c r="H1296" s="33"/>
      <c r="I1296" s="33">
        <v>343.03000000000003</v>
      </c>
      <c r="J1296" s="33">
        <v>351.8</v>
      </c>
    </row>
    <row r="1297" spans="2:10" ht="29" x14ac:dyDescent="0.35">
      <c r="B1297" s="5" t="s">
        <v>1</v>
      </c>
      <c r="C1297" s="5">
        <v>88248</v>
      </c>
      <c r="D1297" s="2" t="s">
        <v>1986</v>
      </c>
      <c r="E1297" s="5" t="s">
        <v>1971</v>
      </c>
      <c r="F1297" s="8">
        <v>52.61</v>
      </c>
      <c r="G1297" s="8">
        <v>56.41</v>
      </c>
      <c r="H1297" s="8">
        <v>2.25</v>
      </c>
      <c r="I1297" s="8">
        <v>23.38</v>
      </c>
      <c r="J1297" s="8">
        <v>25.07</v>
      </c>
    </row>
    <row r="1298" spans="2:10" x14ac:dyDescent="0.35">
      <c r="B1298" s="5" t="s">
        <v>1</v>
      </c>
      <c r="C1298" s="5">
        <v>88267</v>
      </c>
      <c r="D1298" s="2" t="s">
        <v>1988</v>
      </c>
      <c r="E1298" s="5" t="s">
        <v>1971</v>
      </c>
      <c r="F1298" s="8">
        <v>62.55</v>
      </c>
      <c r="G1298" s="8">
        <v>67.52</v>
      </c>
      <c r="H1298" s="8">
        <v>2.25</v>
      </c>
      <c r="I1298" s="8">
        <v>27.8</v>
      </c>
      <c r="J1298" s="8">
        <v>30.01</v>
      </c>
    </row>
    <row r="1299" spans="2:10" x14ac:dyDescent="0.35">
      <c r="B1299" s="5" t="s">
        <v>1974</v>
      </c>
      <c r="C1299" s="5" t="s">
        <v>2433</v>
      </c>
      <c r="D1299" s="2" t="s">
        <v>2434</v>
      </c>
      <c r="E1299" s="5" t="s">
        <v>37</v>
      </c>
      <c r="F1299" s="8">
        <v>227.44</v>
      </c>
      <c r="G1299" s="8">
        <v>227.44</v>
      </c>
      <c r="H1299" s="8">
        <v>1.3</v>
      </c>
      <c r="I1299" s="8">
        <v>174.95</v>
      </c>
      <c r="J1299" s="8">
        <v>174.95</v>
      </c>
    </row>
    <row r="1300" spans="2:10" x14ac:dyDescent="0.35">
      <c r="B1300" s="5" t="s">
        <v>1974</v>
      </c>
      <c r="C1300" s="5" t="s">
        <v>2166</v>
      </c>
      <c r="D1300" s="2" t="s">
        <v>2167</v>
      </c>
      <c r="E1300" s="5" t="s">
        <v>37</v>
      </c>
      <c r="F1300" s="8">
        <v>0.43</v>
      </c>
      <c r="G1300" s="8">
        <v>0.43</v>
      </c>
      <c r="H1300" s="8">
        <v>2.3927</v>
      </c>
      <c r="I1300" s="8">
        <v>0.18</v>
      </c>
      <c r="J1300" s="8">
        <v>0.18</v>
      </c>
    </row>
    <row r="1301" spans="2:10" x14ac:dyDescent="0.35">
      <c r="B1301" s="34"/>
      <c r="C1301" s="35"/>
      <c r="D1301" s="36"/>
      <c r="E1301" s="35"/>
      <c r="F1301" s="37"/>
      <c r="G1301" s="37"/>
      <c r="H1301" s="37"/>
      <c r="I1301" s="37"/>
      <c r="J1301" s="38"/>
    </row>
    <row r="1302" spans="2:10" ht="29" x14ac:dyDescent="0.35">
      <c r="B1302" s="31" t="s">
        <v>11</v>
      </c>
      <c r="C1302" s="31" t="s">
        <v>1670</v>
      </c>
      <c r="D1302" s="32" t="s">
        <v>1671</v>
      </c>
      <c r="E1302" s="31" t="s">
        <v>37</v>
      </c>
      <c r="F1302" s="33">
        <v>47.63</v>
      </c>
      <c r="G1302" s="33">
        <v>48.28</v>
      </c>
      <c r="H1302" s="33"/>
      <c r="I1302" s="33">
        <v>47.63</v>
      </c>
      <c r="J1302" s="33">
        <v>48.28</v>
      </c>
    </row>
    <row r="1303" spans="2:10" x14ac:dyDescent="0.35">
      <c r="B1303" s="5" t="s">
        <v>1</v>
      </c>
      <c r="C1303" s="5">
        <v>100308</v>
      </c>
      <c r="D1303" s="2" t="s">
        <v>2406</v>
      </c>
      <c r="E1303" s="5" t="s">
        <v>1971</v>
      </c>
      <c r="F1303" s="8">
        <v>8.3800000000000008</v>
      </c>
      <c r="G1303" s="8">
        <v>9.0299999999999994</v>
      </c>
      <c r="H1303" s="8">
        <v>0.3</v>
      </c>
      <c r="I1303" s="8">
        <v>27.93</v>
      </c>
      <c r="J1303" s="8">
        <v>30.09</v>
      </c>
    </row>
    <row r="1304" spans="2:10" x14ac:dyDescent="0.35">
      <c r="B1304" s="5" t="s">
        <v>2084</v>
      </c>
      <c r="C1304" s="5">
        <v>7229</v>
      </c>
      <c r="D1304" s="2" t="s">
        <v>2435</v>
      </c>
      <c r="E1304" s="5" t="s">
        <v>2090</v>
      </c>
      <c r="F1304" s="8">
        <v>39.25</v>
      </c>
      <c r="G1304" s="8">
        <v>39.25</v>
      </c>
      <c r="H1304" s="8">
        <v>1.01</v>
      </c>
      <c r="I1304" s="8">
        <v>38.86</v>
      </c>
      <c r="J1304" s="8">
        <v>38.86</v>
      </c>
    </row>
    <row r="1305" spans="2:10" x14ac:dyDescent="0.35">
      <c r="B1305" s="34"/>
      <c r="C1305" s="35"/>
      <c r="D1305" s="36"/>
      <c r="E1305" s="35"/>
      <c r="F1305" s="37"/>
      <c r="G1305" s="37"/>
      <c r="H1305" s="37"/>
      <c r="I1305" s="37"/>
      <c r="J1305" s="38"/>
    </row>
    <row r="1306" spans="2:10" ht="29" x14ac:dyDescent="0.35">
      <c r="B1306" s="31" t="s">
        <v>11</v>
      </c>
      <c r="C1306" s="31" t="s">
        <v>1673</v>
      </c>
      <c r="D1306" s="32" t="s">
        <v>1674</v>
      </c>
      <c r="E1306" s="31" t="s">
        <v>37</v>
      </c>
      <c r="F1306" s="33">
        <v>40.550000000000004</v>
      </c>
      <c r="G1306" s="33">
        <v>41.2</v>
      </c>
      <c r="H1306" s="33"/>
      <c r="I1306" s="33">
        <v>40.550000000000004</v>
      </c>
      <c r="J1306" s="33">
        <v>41.2</v>
      </c>
    </row>
    <row r="1307" spans="2:10" x14ac:dyDescent="0.35">
      <c r="B1307" s="5" t="s">
        <v>1</v>
      </c>
      <c r="C1307" s="5">
        <v>100308</v>
      </c>
      <c r="D1307" s="2" t="s">
        <v>2406</v>
      </c>
      <c r="E1307" s="5" t="s">
        <v>1971</v>
      </c>
      <c r="F1307" s="8">
        <v>8.3800000000000008</v>
      </c>
      <c r="G1307" s="8">
        <v>9.0299999999999994</v>
      </c>
      <c r="H1307" s="8">
        <v>0.3</v>
      </c>
      <c r="I1307" s="8">
        <v>27.93</v>
      </c>
      <c r="J1307" s="8">
        <v>30.09</v>
      </c>
    </row>
    <row r="1308" spans="2:10" x14ac:dyDescent="0.35">
      <c r="B1308" s="5" t="s">
        <v>2084</v>
      </c>
      <c r="C1308" s="5">
        <v>7228</v>
      </c>
      <c r="D1308" s="2" t="s">
        <v>2436</v>
      </c>
      <c r="E1308" s="5" t="s">
        <v>2090</v>
      </c>
      <c r="F1308" s="8">
        <v>32.17</v>
      </c>
      <c r="G1308" s="8">
        <v>32.17</v>
      </c>
      <c r="H1308" s="8">
        <v>1.01</v>
      </c>
      <c r="I1308" s="8">
        <v>31.85</v>
      </c>
      <c r="J1308" s="8">
        <v>31.85</v>
      </c>
    </row>
    <row r="1309" spans="2:10" x14ac:dyDescent="0.35">
      <c r="B1309" s="34"/>
      <c r="C1309" s="35"/>
      <c r="D1309" s="36"/>
      <c r="E1309" s="35"/>
      <c r="F1309" s="37"/>
      <c r="G1309" s="37"/>
      <c r="H1309" s="37"/>
      <c r="I1309" s="37"/>
      <c r="J1309" s="38"/>
    </row>
    <row r="1310" spans="2:10" ht="29" x14ac:dyDescent="0.35">
      <c r="B1310" s="31" t="s">
        <v>11</v>
      </c>
      <c r="C1310" s="31" t="s">
        <v>1676</v>
      </c>
      <c r="D1310" s="32" t="s">
        <v>1677</v>
      </c>
      <c r="E1310" s="31" t="s">
        <v>37</v>
      </c>
      <c r="F1310" s="33">
        <v>38.340000000000003</v>
      </c>
      <c r="G1310" s="33">
        <v>38.99</v>
      </c>
      <c r="H1310" s="33"/>
      <c r="I1310" s="33">
        <v>38.340000000000003</v>
      </c>
      <c r="J1310" s="33">
        <v>38.99</v>
      </c>
    </row>
    <row r="1311" spans="2:10" x14ac:dyDescent="0.35">
      <c r="B1311" s="5" t="s">
        <v>1</v>
      </c>
      <c r="C1311" s="5">
        <v>100308</v>
      </c>
      <c r="D1311" s="2" t="s">
        <v>2406</v>
      </c>
      <c r="E1311" s="5" t="s">
        <v>1971</v>
      </c>
      <c r="F1311" s="8">
        <v>8.3800000000000008</v>
      </c>
      <c r="G1311" s="8">
        <v>9.0299999999999994</v>
      </c>
      <c r="H1311" s="8">
        <v>0.3</v>
      </c>
      <c r="I1311" s="8">
        <v>27.93</v>
      </c>
      <c r="J1311" s="8">
        <v>30.09</v>
      </c>
    </row>
    <row r="1312" spans="2:10" x14ac:dyDescent="0.35">
      <c r="B1312" s="5" t="s">
        <v>2084</v>
      </c>
      <c r="C1312" s="5">
        <v>7227</v>
      </c>
      <c r="D1312" s="2" t="s">
        <v>2437</v>
      </c>
      <c r="E1312" s="5" t="s">
        <v>2090</v>
      </c>
      <c r="F1312" s="8">
        <v>29.96</v>
      </c>
      <c r="G1312" s="8">
        <v>29.96</v>
      </c>
      <c r="H1312" s="8">
        <v>1.01</v>
      </c>
      <c r="I1312" s="8">
        <v>29.66</v>
      </c>
      <c r="J1312" s="8">
        <v>29.66</v>
      </c>
    </row>
    <row r="1313" spans="2:10" x14ac:dyDescent="0.35">
      <c r="B1313" s="34"/>
      <c r="C1313" s="35"/>
      <c r="D1313" s="36"/>
      <c r="E1313" s="35"/>
      <c r="F1313" s="37"/>
      <c r="G1313" s="37"/>
      <c r="H1313" s="37"/>
      <c r="I1313" s="37"/>
      <c r="J1313" s="38"/>
    </row>
    <row r="1314" spans="2:10" ht="29" x14ac:dyDescent="0.35">
      <c r="B1314" s="31" t="s">
        <v>11</v>
      </c>
      <c r="C1314" s="31" t="s">
        <v>1679</v>
      </c>
      <c r="D1314" s="32" t="s">
        <v>1680</v>
      </c>
      <c r="E1314" s="31" t="s">
        <v>37</v>
      </c>
      <c r="F1314" s="33">
        <v>91.94</v>
      </c>
      <c r="G1314" s="33">
        <v>92.59</v>
      </c>
      <c r="H1314" s="33"/>
      <c r="I1314" s="33">
        <v>91.94</v>
      </c>
      <c r="J1314" s="33">
        <v>92.59</v>
      </c>
    </row>
    <row r="1315" spans="2:10" x14ac:dyDescent="0.35">
      <c r="B1315" s="5" t="s">
        <v>1</v>
      </c>
      <c r="C1315" s="5">
        <v>100308</v>
      </c>
      <c r="D1315" s="2" t="s">
        <v>2406</v>
      </c>
      <c r="E1315" s="5" t="s">
        <v>1971</v>
      </c>
      <c r="F1315" s="8">
        <v>8.3800000000000008</v>
      </c>
      <c r="G1315" s="8">
        <v>9.0299999999999994</v>
      </c>
      <c r="H1315" s="8">
        <v>0.3</v>
      </c>
      <c r="I1315" s="8">
        <v>27.93</v>
      </c>
      <c r="J1315" s="8">
        <v>30.09</v>
      </c>
    </row>
    <row r="1316" spans="2:10" x14ac:dyDescent="0.35">
      <c r="B1316" s="5" t="s">
        <v>2084</v>
      </c>
      <c r="C1316" s="5">
        <v>7226</v>
      </c>
      <c r="D1316" s="2" t="s">
        <v>2438</v>
      </c>
      <c r="E1316" s="5" t="s">
        <v>2090</v>
      </c>
      <c r="F1316" s="8">
        <v>83.56</v>
      </c>
      <c r="G1316" s="8">
        <v>83.56</v>
      </c>
      <c r="H1316" s="8">
        <v>1.01</v>
      </c>
      <c r="I1316" s="8">
        <v>82.73</v>
      </c>
      <c r="J1316" s="8">
        <v>82.73</v>
      </c>
    </row>
    <row r="1317" spans="2:10" x14ac:dyDescent="0.35">
      <c r="B1317" s="34"/>
      <c r="C1317" s="35"/>
      <c r="D1317" s="36"/>
      <c r="E1317" s="35"/>
      <c r="F1317" s="37"/>
      <c r="G1317" s="37"/>
      <c r="H1317" s="37"/>
      <c r="I1317" s="37"/>
      <c r="J1317" s="38"/>
    </row>
    <row r="1318" spans="2:10" ht="29" x14ac:dyDescent="0.35">
      <c r="B1318" s="31" t="s">
        <v>11</v>
      </c>
      <c r="C1318" s="31" t="s">
        <v>1682</v>
      </c>
      <c r="D1318" s="32" t="s">
        <v>1683</v>
      </c>
      <c r="E1318" s="31" t="s">
        <v>37</v>
      </c>
      <c r="F1318" s="33">
        <v>88.61</v>
      </c>
      <c r="G1318" s="33">
        <v>89.26</v>
      </c>
      <c r="H1318" s="33"/>
      <c r="I1318" s="33">
        <v>88.61</v>
      </c>
      <c r="J1318" s="33">
        <v>89.26</v>
      </c>
    </row>
    <row r="1319" spans="2:10" x14ac:dyDescent="0.35">
      <c r="B1319" s="5" t="s">
        <v>1</v>
      </c>
      <c r="C1319" s="5">
        <v>100308</v>
      </c>
      <c r="D1319" s="2" t="s">
        <v>2406</v>
      </c>
      <c r="E1319" s="5" t="s">
        <v>1971</v>
      </c>
      <c r="F1319" s="8">
        <v>8.3800000000000008</v>
      </c>
      <c r="G1319" s="8">
        <v>9.0299999999999994</v>
      </c>
      <c r="H1319" s="8">
        <v>0.3</v>
      </c>
      <c r="I1319" s="8">
        <v>27.93</v>
      </c>
      <c r="J1319" s="8">
        <v>30.09</v>
      </c>
    </row>
    <row r="1320" spans="2:10" x14ac:dyDescent="0.35">
      <c r="B1320" s="5" t="s">
        <v>2084</v>
      </c>
      <c r="C1320" s="5">
        <v>7225</v>
      </c>
      <c r="D1320" s="2" t="s">
        <v>2439</v>
      </c>
      <c r="E1320" s="5" t="s">
        <v>2090</v>
      </c>
      <c r="F1320" s="8">
        <v>80.23</v>
      </c>
      <c r="G1320" s="8">
        <v>80.23</v>
      </c>
      <c r="H1320" s="8">
        <v>1.01</v>
      </c>
      <c r="I1320" s="8">
        <v>79.44</v>
      </c>
      <c r="J1320" s="8">
        <v>79.44</v>
      </c>
    </row>
    <row r="1321" spans="2:10" x14ac:dyDescent="0.35">
      <c r="B1321" s="34"/>
      <c r="C1321" s="35"/>
      <c r="D1321" s="36"/>
      <c r="E1321" s="35"/>
      <c r="F1321" s="37"/>
      <c r="G1321" s="37"/>
      <c r="H1321" s="37"/>
      <c r="I1321" s="37"/>
      <c r="J1321" s="38"/>
    </row>
    <row r="1322" spans="2:10" ht="29" x14ac:dyDescent="0.35">
      <c r="B1322" s="31" t="s">
        <v>11</v>
      </c>
      <c r="C1322" s="31" t="s">
        <v>1685</v>
      </c>
      <c r="D1322" s="32" t="s">
        <v>1686</v>
      </c>
      <c r="E1322" s="31" t="s">
        <v>13</v>
      </c>
      <c r="F1322" s="33">
        <v>2513.9</v>
      </c>
      <c r="G1322" s="33">
        <v>2514.8000000000002</v>
      </c>
      <c r="H1322" s="33"/>
      <c r="I1322" s="33">
        <v>2513.9</v>
      </c>
      <c r="J1322" s="33">
        <v>2514.8000000000002</v>
      </c>
    </row>
    <row r="1323" spans="2:10" x14ac:dyDescent="0.35">
      <c r="B1323" s="5" t="s">
        <v>1</v>
      </c>
      <c r="C1323" s="5">
        <v>88247</v>
      </c>
      <c r="D1323" s="2" t="s">
        <v>1973</v>
      </c>
      <c r="E1323" s="5" t="s">
        <v>1971</v>
      </c>
      <c r="F1323" s="8">
        <v>6.08</v>
      </c>
      <c r="G1323" s="8">
        <v>6.51</v>
      </c>
      <c r="H1323" s="8">
        <v>0.25</v>
      </c>
      <c r="I1323" s="8">
        <v>24.33</v>
      </c>
      <c r="J1323" s="8">
        <v>26.05</v>
      </c>
    </row>
    <row r="1324" spans="2:10" x14ac:dyDescent="0.35">
      <c r="B1324" s="5" t="s">
        <v>1</v>
      </c>
      <c r="C1324" s="5">
        <v>88279</v>
      </c>
      <c r="D1324" s="2" t="s">
        <v>2428</v>
      </c>
      <c r="E1324" s="5" t="s">
        <v>1971</v>
      </c>
      <c r="F1324" s="8">
        <v>6.42</v>
      </c>
      <c r="G1324" s="8">
        <v>6.89</v>
      </c>
      <c r="H1324" s="8">
        <v>0.25</v>
      </c>
      <c r="I1324" s="8">
        <v>25.68</v>
      </c>
      <c r="J1324" s="8">
        <v>27.57</v>
      </c>
    </row>
    <row r="1325" spans="2:10" ht="29" x14ac:dyDescent="0.35">
      <c r="B1325" s="5" t="s">
        <v>1974</v>
      </c>
      <c r="C1325" s="5" t="s">
        <v>2440</v>
      </c>
      <c r="D1325" s="2" t="s">
        <v>2441</v>
      </c>
      <c r="E1325" s="5" t="s">
        <v>13</v>
      </c>
      <c r="F1325" s="8">
        <v>2501.4</v>
      </c>
      <c r="G1325" s="8">
        <v>2501.4</v>
      </c>
      <c r="H1325" s="8">
        <v>1</v>
      </c>
      <c r="I1325" s="8">
        <v>2501.4</v>
      </c>
      <c r="J1325" s="8">
        <v>2501.4</v>
      </c>
    </row>
    <row r="1326" spans="2:10" x14ac:dyDescent="0.35">
      <c r="B1326" s="34"/>
      <c r="C1326" s="35"/>
      <c r="D1326" s="36"/>
      <c r="E1326" s="35"/>
      <c r="F1326" s="37"/>
      <c r="G1326" s="37"/>
      <c r="H1326" s="37"/>
      <c r="I1326" s="37"/>
      <c r="J1326" s="38"/>
    </row>
    <row r="1327" spans="2:10" x14ac:dyDescent="0.35">
      <c r="B1327" s="31" t="s">
        <v>11</v>
      </c>
      <c r="C1327" s="31" t="s">
        <v>1688</v>
      </c>
      <c r="D1327" s="32" t="s">
        <v>1689</v>
      </c>
      <c r="E1327" s="31" t="s">
        <v>13</v>
      </c>
      <c r="F1327" s="33">
        <v>1324.3400000000001</v>
      </c>
      <c r="G1327" s="33">
        <v>1327.01</v>
      </c>
      <c r="H1327" s="33"/>
      <c r="I1327" s="33">
        <v>1324.3400000000001</v>
      </c>
      <c r="J1327" s="33">
        <v>1327.01</v>
      </c>
    </row>
    <row r="1328" spans="2:10" x14ac:dyDescent="0.35">
      <c r="B1328" s="5" t="s">
        <v>1</v>
      </c>
      <c r="C1328" s="5">
        <v>88267</v>
      </c>
      <c r="D1328" s="2" t="s">
        <v>1988</v>
      </c>
      <c r="E1328" s="5" t="s">
        <v>1971</v>
      </c>
      <c r="F1328" s="8">
        <v>18.13</v>
      </c>
      <c r="G1328" s="8">
        <v>19.57</v>
      </c>
      <c r="H1328" s="8">
        <v>0.65200000000000002</v>
      </c>
      <c r="I1328" s="8">
        <v>27.8</v>
      </c>
      <c r="J1328" s="8">
        <v>30.01</v>
      </c>
    </row>
    <row r="1329" spans="2:10" ht="29" x14ac:dyDescent="0.35">
      <c r="B1329" s="5" t="s">
        <v>1</v>
      </c>
      <c r="C1329" s="5">
        <v>88248</v>
      </c>
      <c r="D1329" s="2" t="s">
        <v>1986</v>
      </c>
      <c r="E1329" s="5" t="s">
        <v>1971</v>
      </c>
      <c r="F1329" s="8">
        <v>17.02</v>
      </c>
      <c r="G1329" s="8">
        <v>18.25</v>
      </c>
      <c r="H1329" s="8">
        <v>0.72799999999999998</v>
      </c>
      <c r="I1329" s="8">
        <v>23.38</v>
      </c>
      <c r="J1329" s="8">
        <v>25.07</v>
      </c>
    </row>
    <row r="1330" spans="2:10" ht="29" x14ac:dyDescent="0.35">
      <c r="B1330" s="5" t="s">
        <v>2019</v>
      </c>
      <c r="C1330" s="5">
        <v>30002</v>
      </c>
      <c r="D1330" s="2" t="s">
        <v>2442</v>
      </c>
      <c r="E1330" s="5" t="s">
        <v>13</v>
      </c>
      <c r="F1330" s="8">
        <v>1289.19</v>
      </c>
      <c r="G1330" s="8">
        <v>1289.19</v>
      </c>
      <c r="H1330" s="8">
        <v>1</v>
      </c>
      <c r="I1330" s="8">
        <v>1289.19</v>
      </c>
      <c r="J1330" s="8">
        <v>1289.19</v>
      </c>
    </row>
    <row r="1331" spans="2:10" x14ac:dyDescent="0.35">
      <c r="B1331" s="34"/>
      <c r="C1331" s="35"/>
      <c r="D1331" s="36"/>
      <c r="E1331" s="35"/>
      <c r="F1331" s="37"/>
      <c r="G1331" s="37"/>
      <c r="H1331" s="37"/>
      <c r="I1331" s="37"/>
      <c r="J1331" s="38"/>
    </row>
    <row r="1332" spans="2:10" ht="29" x14ac:dyDescent="0.35">
      <c r="B1332" s="31" t="s">
        <v>11</v>
      </c>
      <c r="C1332" s="31" t="s">
        <v>1691</v>
      </c>
      <c r="D1332" s="32" t="s">
        <v>1692</v>
      </c>
      <c r="E1332" s="31" t="s">
        <v>13</v>
      </c>
      <c r="F1332" s="33">
        <v>2548.75</v>
      </c>
      <c r="G1332" s="33">
        <v>2549.65</v>
      </c>
      <c r="H1332" s="33"/>
      <c r="I1332" s="33">
        <v>2548.75</v>
      </c>
      <c r="J1332" s="33">
        <v>2549.65</v>
      </c>
    </row>
    <row r="1333" spans="2:10" x14ac:dyDescent="0.35">
      <c r="B1333" s="5" t="s">
        <v>1</v>
      </c>
      <c r="C1333" s="5">
        <v>88279</v>
      </c>
      <c r="D1333" s="2" t="s">
        <v>2428</v>
      </c>
      <c r="E1333" s="5" t="s">
        <v>1971</v>
      </c>
      <c r="F1333" s="8">
        <v>6.42</v>
      </c>
      <c r="G1333" s="8">
        <v>6.89</v>
      </c>
      <c r="H1333" s="8">
        <v>0.25</v>
      </c>
      <c r="I1333" s="8">
        <v>25.68</v>
      </c>
      <c r="J1333" s="8">
        <v>27.57</v>
      </c>
    </row>
    <row r="1334" spans="2:10" x14ac:dyDescent="0.35">
      <c r="B1334" s="5" t="s">
        <v>1</v>
      </c>
      <c r="C1334" s="5">
        <v>88247</v>
      </c>
      <c r="D1334" s="2" t="s">
        <v>1973</v>
      </c>
      <c r="E1334" s="5" t="s">
        <v>1971</v>
      </c>
      <c r="F1334" s="8">
        <v>6.08</v>
      </c>
      <c r="G1334" s="8">
        <v>6.51</v>
      </c>
      <c r="H1334" s="8">
        <v>0.25</v>
      </c>
      <c r="I1334" s="8">
        <v>24.33</v>
      </c>
      <c r="J1334" s="8">
        <v>26.05</v>
      </c>
    </row>
    <row r="1335" spans="2:10" ht="43.5" x14ac:dyDescent="0.35">
      <c r="B1335" s="5" t="s">
        <v>1974</v>
      </c>
      <c r="C1335" s="5" t="s">
        <v>2443</v>
      </c>
      <c r="D1335" s="2" t="s">
        <v>2444</v>
      </c>
      <c r="E1335" s="5" t="s">
        <v>13</v>
      </c>
      <c r="F1335" s="8">
        <v>2536.25</v>
      </c>
      <c r="G1335" s="8">
        <v>2536.25</v>
      </c>
      <c r="H1335" s="8">
        <v>1</v>
      </c>
      <c r="I1335" s="8">
        <v>2536.25</v>
      </c>
      <c r="J1335" s="8">
        <v>2536.25</v>
      </c>
    </row>
    <row r="1336" spans="2:10" x14ac:dyDescent="0.35">
      <c r="B1336" s="34"/>
      <c r="C1336" s="35"/>
      <c r="D1336" s="36"/>
      <c r="E1336" s="35"/>
      <c r="F1336" s="37"/>
      <c r="G1336" s="37"/>
      <c r="H1336" s="37"/>
      <c r="I1336" s="37"/>
      <c r="J1336" s="38"/>
    </row>
    <row r="1337" spans="2:10" x14ac:dyDescent="0.35">
      <c r="B1337" s="31" t="s">
        <v>11</v>
      </c>
      <c r="C1337" s="31" t="s">
        <v>1694</v>
      </c>
      <c r="D1337" s="32" t="s">
        <v>1695</v>
      </c>
      <c r="E1337" s="31" t="s">
        <v>13</v>
      </c>
      <c r="F1337" s="33">
        <v>1595.79</v>
      </c>
      <c r="G1337" s="33">
        <v>1608.51</v>
      </c>
      <c r="H1337" s="33"/>
      <c r="I1337" s="33">
        <v>1595.79</v>
      </c>
      <c r="J1337" s="33">
        <v>1608.51</v>
      </c>
    </row>
    <row r="1338" spans="2:10" x14ac:dyDescent="0.35">
      <c r="B1338" s="5" t="s">
        <v>1</v>
      </c>
      <c r="C1338" s="5">
        <v>100308</v>
      </c>
      <c r="D1338" s="2" t="s">
        <v>2406</v>
      </c>
      <c r="E1338" s="5" t="s">
        <v>1971</v>
      </c>
      <c r="F1338" s="8">
        <v>91.33</v>
      </c>
      <c r="G1338" s="8">
        <v>98.39</v>
      </c>
      <c r="H1338" s="8">
        <v>3.27</v>
      </c>
      <c r="I1338" s="8">
        <v>27.93</v>
      </c>
      <c r="J1338" s="8">
        <v>30.09</v>
      </c>
    </row>
    <row r="1339" spans="2:10" x14ac:dyDescent="0.35">
      <c r="B1339" s="5" t="s">
        <v>1</v>
      </c>
      <c r="C1339" s="5">
        <v>88243</v>
      </c>
      <c r="D1339" s="2" t="s">
        <v>1987</v>
      </c>
      <c r="E1339" s="5" t="s">
        <v>1971</v>
      </c>
      <c r="F1339" s="8">
        <v>79.459999999999994</v>
      </c>
      <c r="G1339" s="8">
        <v>85.12</v>
      </c>
      <c r="H1339" s="8">
        <v>3.27</v>
      </c>
      <c r="I1339" s="8">
        <v>24.3</v>
      </c>
      <c r="J1339" s="8">
        <v>26.03</v>
      </c>
    </row>
    <row r="1340" spans="2:10" x14ac:dyDescent="0.35">
      <c r="B1340" s="5" t="s">
        <v>2019</v>
      </c>
      <c r="C1340" s="5">
        <v>16131</v>
      </c>
      <c r="D1340" s="2" t="s">
        <v>2445</v>
      </c>
      <c r="E1340" s="5" t="s">
        <v>13</v>
      </c>
      <c r="F1340" s="8">
        <v>1425</v>
      </c>
      <c r="G1340" s="8">
        <v>1425</v>
      </c>
      <c r="H1340" s="8">
        <v>1</v>
      </c>
      <c r="I1340" s="8">
        <v>1425</v>
      </c>
      <c r="J1340" s="8">
        <v>1425</v>
      </c>
    </row>
    <row r="1341" spans="2:10" x14ac:dyDescent="0.35">
      <c r="B1341" s="34"/>
      <c r="C1341" s="35"/>
      <c r="D1341" s="36"/>
      <c r="E1341" s="35"/>
      <c r="F1341" s="37"/>
      <c r="G1341" s="37"/>
      <c r="H1341" s="37"/>
      <c r="I1341" s="37"/>
      <c r="J1341" s="38"/>
    </row>
    <row r="1342" spans="2:10" x14ac:dyDescent="0.35">
      <c r="B1342" s="31" t="s">
        <v>11</v>
      </c>
      <c r="C1342" s="31" t="s">
        <v>1697</v>
      </c>
      <c r="D1342" s="32" t="s">
        <v>1698</v>
      </c>
      <c r="E1342" s="31" t="s">
        <v>13</v>
      </c>
      <c r="F1342" s="33">
        <v>315.73</v>
      </c>
      <c r="G1342" s="33">
        <v>318.89000000000004</v>
      </c>
      <c r="H1342" s="33"/>
      <c r="I1342" s="33">
        <v>315.73</v>
      </c>
      <c r="J1342" s="33">
        <v>318.89000000000004</v>
      </c>
    </row>
    <row r="1343" spans="2:10" x14ac:dyDescent="0.35">
      <c r="B1343" s="5" t="s">
        <v>1</v>
      </c>
      <c r="C1343" s="5">
        <v>88267</v>
      </c>
      <c r="D1343" s="2" t="s">
        <v>1988</v>
      </c>
      <c r="E1343" s="5" t="s">
        <v>1971</v>
      </c>
      <c r="F1343" s="8">
        <v>23.44</v>
      </c>
      <c r="G1343" s="8">
        <v>25.3</v>
      </c>
      <c r="H1343" s="8">
        <v>0.84299999999999997</v>
      </c>
      <c r="I1343" s="8">
        <v>27.8</v>
      </c>
      <c r="J1343" s="8">
        <v>30.01</v>
      </c>
    </row>
    <row r="1344" spans="2:10" ht="29" x14ac:dyDescent="0.35">
      <c r="B1344" s="5" t="s">
        <v>1</v>
      </c>
      <c r="C1344" s="5">
        <v>88248</v>
      </c>
      <c r="D1344" s="2" t="s">
        <v>1986</v>
      </c>
      <c r="E1344" s="5" t="s">
        <v>1971</v>
      </c>
      <c r="F1344" s="8">
        <v>18</v>
      </c>
      <c r="G1344" s="8">
        <v>19.3</v>
      </c>
      <c r="H1344" s="8">
        <v>0.77</v>
      </c>
      <c r="I1344" s="8">
        <v>23.38</v>
      </c>
      <c r="J1344" s="8">
        <v>25.07</v>
      </c>
    </row>
    <row r="1345" spans="2:10" x14ac:dyDescent="0.35">
      <c r="B1345" s="5" t="s">
        <v>2019</v>
      </c>
      <c r="C1345" s="5">
        <v>7828</v>
      </c>
      <c r="D1345" s="2" t="s">
        <v>2446</v>
      </c>
      <c r="E1345" s="5" t="s">
        <v>13</v>
      </c>
      <c r="F1345" s="8">
        <v>273.99</v>
      </c>
      <c r="G1345" s="8">
        <v>273.99</v>
      </c>
      <c r="H1345" s="8">
        <v>1</v>
      </c>
      <c r="I1345" s="8">
        <v>273.99</v>
      </c>
      <c r="J1345" s="8">
        <v>273.99</v>
      </c>
    </row>
    <row r="1346" spans="2:10" x14ac:dyDescent="0.35">
      <c r="B1346" s="5" t="s">
        <v>2019</v>
      </c>
      <c r="C1346" s="5">
        <v>4636</v>
      </c>
      <c r="D1346" s="2" t="s">
        <v>2305</v>
      </c>
      <c r="E1346" s="5" t="s">
        <v>37</v>
      </c>
      <c r="F1346" s="8">
        <v>0.3</v>
      </c>
      <c r="G1346" s="8">
        <v>0.3</v>
      </c>
      <c r="H1346" s="8">
        <v>1.583</v>
      </c>
      <c r="I1346" s="8">
        <v>0.19</v>
      </c>
      <c r="J1346" s="8">
        <v>0.19</v>
      </c>
    </row>
    <row r="1347" spans="2:10" x14ac:dyDescent="0.35">
      <c r="B1347" s="34"/>
      <c r="C1347" s="35"/>
      <c r="D1347" s="36"/>
      <c r="E1347" s="35"/>
      <c r="F1347" s="37"/>
      <c r="G1347" s="37"/>
      <c r="H1347" s="37"/>
      <c r="I1347" s="37"/>
      <c r="J1347" s="38"/>
    </row>
    <row r="1348" spans="2:10" x14ac:dyDescent="0.35">
      <c r="B1348" s="31" t="s">
        <v>11</v>
      </c>
      <c r="C1348" s="31" t="s">
        <v>1700</v>
      </c>
      <c r="D1348" s="32" t="s">
        <v>1701</v>
      </c>
      <c r="E1348" s="31" t="s">
        <v>13</v>
      </c>
      <c r="F1348" s="33">
        <v>135.71</v>
      </c>
      <c r="G1348" s="33">
        <v>138.03000000000003</v>
      </c>
      <c r="H1348" s="33"/>
      <c r="I1348" s="33">
        <v>135.71</v>
      </c>
      <c r="J1348" s="33">
        <v>138.03000000000003</v>
      </c>
    </row>
    <row r="1349" spans="2:10" x14ac:dyDescent="0.35">
      <c r="B1349" s="5" t="s">
        <v>1</v>
      </c>
      <c r="C1349" s="5">
        <v>88267</v>
      </c>
      <c r="D1349" s="2" t="s">
        <v>1988</v>
      </c>
      <c r="E1349" s="5" t="s">
        <v>1971</v>
      </c>
      <c r="F1349" s="8">
        <v>15.71</v>
      </c>
      <c r="G1349" s="8">
        <v>16.96</v>
      </c>
      <c r="H1349" s="8">
        <v>0.56499999999999995</v>
      </c>
      <c r="I1349" s="8">
        <v>27.8</v>
      </c>
      <c r="J1349" s="8">
        <v>30.01</v>
      </c>
    </row>
    <row r="1350" spans="2:10" ht="29" x14ac:dyDescent="0.35">
      <c r="B1350" s="5" t="s">
        <v>1</v>
      </c>
      <c r="C1350" s="5">
        <v>88248</v>
      </c>
      <c r="D1350" s="2" t="s">
        <v>1986</v>
      </c>
      <c r="E1350" s="5" t="s">
        <v>1971</v>
      </c>
      <c r="F1350" s="8">
        <v>14.75</v>
      </c>
      <c r="G1350" s="8">
        <v>15.82</v>
      </c>
      <c r="H1350" s="8">
        <v>0.63100000000000001</v>
      </c>
      <c r="I1350" s="8">
        <v>23.38</v>
      </c>
      <c r="J1350" s="8">
        <v>25.07</v>
      </c>
    </row>
    <row r="1351" spans="2:10" x14ac:dyDescent="0.35">
      <c r="B1351" s="5" t="s">
        <v>2019</v>
      </c>
      <c r="C1351" s="5">
        <v>47711</v>
      </c>
      <c r="D1351" s="2" t="s">
        <v>2447</v>
      </c>
      <c r="E1351" s="5" t="s">
        <v>13</v>
      </c>
      <c r="F1351" s="8">
        <v>105.01</v>
      </c>
      <c r="G1351" s="8">
        <v>105.01</v>
      </c>
      <c r="H1351" s="8">
        <v>1</v>
      </c>
      <c r="I1351" s="8">
        <v>105.01</v>
      </c>
      <c r="J1351" s="8">
        <v>105.01</v>
      </c>
    </row>
    <row r="1352" spans="2:10" x14ac:dyDescent="0.35">
      <c r="B1352" s="5" t="s">
        <v>2019</v>
      </c>
      <c r="C1352" s="5">
        <v>4636</v>
      </c>
      <c r="D1352" s="2" t="s">
        <v>2305</v>
      </c>
      <c r="E1352" s="5" t="s">
        <v>37</v>
      </c>
      <c r="F1352" s="8">
        <v>0.24</v>
      </c>
      <c r="G1352" s="8">
        <v>0.24</v>
      </c>
      <c r="H1352" s="8">
        <v>1.2769999999999999</v>
      </c>
      <c r="I1352" s="8">
        <v>0.19</v>
      </c>
      <c r="J1352" s="8">
        <v>0.19</v>
      </c>
    </row>
    <row r="1353" spans="2:10" x14ac:dyDescent="0.35">
      <c r="B1353" s="34"/>
      <c r="C1353" s="35"/>
      <c r="D1353" s="36"/>
      <c r="E1353" s="35"/>
      <c r="F1353" s="37"/>
      <c r="G1353" s="37"/>
      <c r="H1353" s="37"/>
      <c r="I1353" s="37"/>
      <c r="J1353" s="38"/>
    </row>
    <row r="1354" spans="2:10" x14ac:dyDescent="0.35">
      <c r="B1354" s="31" t="s">
        <v>11</v>
      </c>
      <c r="C1354" s="31" t="s">
        <v>1703</v>
      </c>
      <c r="D1354" s="32" t="s">
        <v>1704</v>
      </c>
      <c r="E1354" s="31" t="s">
        <v>13</v>
      </c>
      <c r="F1354" s="33">
        <v>58.379999999999995</v>
      </c>
      <c r="G1354" s="33">
        <v>59.91</v>
      </c>
      <c r="H1354" s="33"/>
      <c r="I1354" s="33">
        <v>58.379999999999995</v>
      </c>
      <c r="J1354" s="33">
        <v>59.91</v>
      </c>
    </row>
    <row r="1355" spans="2:10" ht="29" x14ac:dyDescent="0.35">
      <c r="B1355" s="5" t="s">
        <v>1</v>
      </c>
      <c r="C1355" s="5">
        <v>88248</v>
      </c>
      <c r="D1355" s="2" t="s">
        <v>1986</v>
      </c>
      <c r="E1355" s="5" t="s">
        <v>1971</v>
      </c>
      <c r="F1355" s="8">
        <v>9.66</v>
      </c>
      <c r="G1355" s="8">
        <v>10.35</v>
      </c>
      <c r="H1355" s="8">
        <v>0.41299999999999998</v>
      </c>
      <c r="I1355" s="8">
        <v>23.38</v>
      </c>
      <c r="J1355" s="8">
        <v>25.07</v>
      </c>
    </row>
    <row r="1356" spans="2:10" x14ac:dyDescent="0.35">
      <c r="B1356" s="5" t="s">
        <v>1</v>
      </c>
      <c r="C1356" s="5">
        <v>88267</v>
      </c>
      <c r="D1356" s="2" t="s">
        <v>1988</v>
      </c>
      <c r="E1356" s="5" t="s">
        <v>1971</v>
      </c>
      <c r="F1356" s="8">
        <v>10.56</v>
      </c>
      <c r="G1356" s="8">
        <v>11.4</v>
      </c>
      <c r="H1356" s="8">
        <v>0.38</v>
      </c>
      <c r="I1356" s="8">
        <v>27.8</v>
      </c>
      <c r="J1356" s="8">
        <v>30.01</v>
      </c>
    </row>
    <row r="1357" spans="2:10" x14ac:dyDescent="0.35">
      <c r="B1357" s="5" t="s">
        <v>2019</v>
      </c>
      <c r="C1357" s="5">
        <v>70250</v>
      </c>
      <c r="D1357" s="2" t="s">
        <v>2448</v>
      </c>
      <c r="E1357" s="5" t="s">
        <v>13</v>
      </c>
      <c r="F1357" s="8">
        <v>38.049999999999997</v>
      </c>
      <c r="G1357" s="8">
        <v>38.049999999999997</v>
      </c>
      <c r="H1357" s="8">
        <v>1</v>
      </c>
      <c r="I1357" s="8">
        <v>38.049999999999997</v>
      </c>
      <c r="J1357" s="8">
        <v>38.049999999999997</v>
      </c>
    </row>
    <row r="1358" spans="2:10" x14ac:dyDescent="0.35">
      <c r="B1358" s="5" t="s">
        <v>2019</v>
      </c>
      <c r="C1358" s="5">
        <v>4636</v>
      </c>
      <c r="D1358" s="2" t="s">
        <v>2305</v>
      </c>
      <c r="E1358" s="5" t="s">
        <v>37</v>
      </c>
      <c r="F1358" s="8">
        <v>0.11</v>
      </c>
      <c r="G1358" s="8">
        <v>0.11</v>
      </c>
      <c r="H1358" s="8">
        <v>0.6</v>
      </c>
      <c r="I1358" s="8">
        <v>0.19</v>
      </c>
      <c r="J1358" s="8">
        <v>0.19</v>
      </c>
    </row>
    <row r="1359" spans="2:10" x14ac:dyDescent="0.35">
      <c r="B1359" s="34"/>
      <c r="C1359" s="35"/>
      <c r="D1359" s="36"/>
      <c r="E1359" s="35"/>
      <c r="F1359" s="37"/>
      <c r="G1359" s="37"/>
      <c r="H1359" s="37"/>
      <c r="I1359" s="37"/>
      <c r="J1359" s="38"/>
    </row>
    <row r="1360" spans="2:10" x14ac:dyDescent="0.35">
      <c r="B1360" s="31" t="s">
        <v>11</v>
      </c>
      <c r="C1360" s="31" t="s">
        <v>1706</v>
      </c>
      <c r="D1360" s="32" t="s">
        <v>1707</v>
      </c>
      <c r="E1360" s="31" t="s">
        <v>13</v>
      </c>
      <c r="F1360" s="33">
        <v>2485.7800000000002</v>
      </c>
      <c r="G1360" s="33">
        <v>2490.65</v>
      </c>
      <c r="H1360" s="33"/>
      <c r="I1360" s="33">
        <v>2485.7800000000002</v>
      </c>
      <c r="J1360" s="33">
        <v>2490.65</v>
      </c>
    </row>
    <row r="1361" spans="2:10" ht="29" x14ac:dyDescent="0.35">
      <c r="B1361" s="5" t="s">
        <v>1</v>
      </c>
      <c r="C1361" s="5">
        <v>88248</v>
      </c>
      <c r="D1361" s="2" t="s">
        <v>1986</v>
      </c>
      <c r="E1361" s="5" t="s">
        <v>1971</v>
      </c>
      <c r="F1361" s="8">
        <v>29.23</v>
      </c>
      <c r="G1361" s="8">
        <v>31.34</v>
      </c>
      <c r="H1361" s="8">
        <v>1.25</v>
      </c>
      <c r="I1361" s="8">
        <v>23.38</v>
      </c>
      <c r="J1361" s="8">
        <v>25.07</v>
      </c>
    </row>
    <row r="1362" spans="2:10" x14ac:dyDescent="0.35">
      <c r="B1362" s="5" t="s">
        <v>1</v>
      </c>
      <c r="C1362" s="5">
        <v>88267</v>
      </c>
      <c r="D1362" s="2" t="s">
        <v>1988</v>
      </c>
      <c r="E1362" s="5" t="s">
        <v>1971</v>
      </c>
      <c r="F1362" s="8">
        <v>34.75</v>
      </c>
      <c r="G1362" s="8">
        <v>37.51</v>
      </c>
      <c r="H1362" s="8">
        <v>1.25</v>
      </c>
      <c r="I1362" s="8">
        <v>27.8</v>
      </c>
      <c r="J1362" s="8">
        <v>30.01</v>
      </c>
    </row>
    <row r="1363" spans="2:10" x14ac:dyDescent="0.35">
      <c r="B1363" s="5" t="s">
        <v>1974</v>
      </c>
      <c r="C1363" s="5" t="s">
        <v>2166</v>
      </c>
      <c r="D1363" s="2" t="s">
        <v>2167</v>
      </c>
      <c r="E1363" s="5" t="s">
        <v>37</v>
      </c>
      <c r="F1363" s="8">
        <v>0.23</v>
      </c>
      <c r="G1363" s="8">
        <v>0.23</v>
      </c>
      <c r="H1363" s="8">
        <v>1.25</v>
      </c>
      <c r="I1363" s="8">
        <v>0.18</v>
      </c>
      <c r="J1363" s="8">
        <v>0.18</v>
      </c>
    </row>
    <row r="1364" spans="2:10" x14ac:dyDescent="0.35">
      <c r="B1364" s="5" t="s">
        <v>2449</v>
      </c>
      <c r="C1364" s="5" t="s">
        <v>2450</v>
      </c>
      <c r="D1364" s="2" t="s">
        <v>2451</v>
      </c>
      <c r="E1364" s="5" t="s">
        <v>13</v>
      </c>
      <c r="F1364" s="8">
        <v>2421.5700000000002</v>
      </c>
      <c r="G1364" s="8">
        <v>2421.5700000000002</v>
      </c>
      <c r="H1364" s="8">
        <v>1</v>
      </c>
      <c r="I1364" s="8">
        <v>2421.5700000000002</v>
      </c>
      <c r="J1364" s="8">
        <v>2421.5700000000002</v>
      </c>
    </row>
    <row r="1365" spans="2:10" x14ac:dyDescent="0.35">
      <c r="B1365" s="34"/>
      <c r="C1365" s="35"/>
      <c r="D1365" s="36"/>
      <c r="E1365" s="35"/>
      <c r="F1365" s="37"/>
      <c r="G1365" s="37"/>
      <c r="H1365" s="37"/>
      <c r="I1365" s="37"/>
      <c r="J1365" s="38"/>
    </row>
    <row r="1366" spans="2:10" x14ac:dyDescent="0.35">
      <c r="B1366" s="31" t="s">
        <v>11</v>
      </c>
      <c r="C1366" s="31" t="s">
        <v>1711</v>
      </c>
      <c r="D1366" s="32" t="s">
        <v>1712</v>
      </c>
      <c r="E1366" s="31" t="s">
        <v>13</v>
      </c>
      <c r="F1366" s="33">
        <v>229.25</v>
      </c>
      <c r="G1366" s="33">
        <v>230.25</v>
      </c>
      <c r="H1366" s="33"/>
      <c r="I1366" s="33">
        <v>229.25</v>
      </c>
      <c r="J1366" s="33">
        <v>230.25</v>
      </c>
    </row>
    <row r="1367" spans="2:10" x14ac:dyDescent="0.35">
      <c r="B1367" s="5" t="s">
        <v>1</v>
      </c>
      <c r="C1367" s="5">
        <v>88267</v>
      </c>
      <c r="D1367" s="2" t="s">
        <v>1988</v>
      </c>
      <c r="E1367" s="5" t="s">
        <v>1971</v>
      </c>
      <c r="F1367" s="8">
        <v>7.12</v>
      </c>
      <c r="G1367" s="8">
        <v>7.68</v>
      </c>
      <c r="H1367" s="8">
        <v>0.25600000000000001</v>
      </c>
      <c r="I1367" s="8">
        <v>27.8</v>
      </c>
      <c r="J1367" s="8">
        <v>30.01</v>
      </c>
    </row>
    <row r="1368" spans="2:10" x14ac:dyDescent="0.35">
      <c r="B1368" s="5" t="s">
        <v>1</v>
      </c>
      <c r="C1368" s="5">
        <v>88247</v>
      </c>
      <c r="D1368" s="2" t="s">
        <v>1973</v>
      </c>
      <c r="E1368" s="5" t="s">
        <v>1971</v>
      </c>
      <c r="F1368" s="8">
        <v>6.23</v>
      </c>
      <c r="G1368" s="8">
        <v>6.67</v>
      </c>
      <c r="H1368" s="8">
        <v>0.25600000000000001</v>
      </c>
      <c r="I1368" s="8">
        <v>24.33</v>
      </c>
      <c r="J1368" s="8">
        <v>26.05</v>
      </c>
    </row>
    <row r="1369" spans="2:10" x14ac:dyDescent="0.35">
      <c r="B1369" s="5" t="s">
        <v>2019</v>
      </c>
      <c r="C1369" s="5">
        <v>36589</v>
      </c>
      <c r="D1369" s="2" t="s">
        <v>2452</v>
      </c>
      <c r="E1369" s="5" t="s">
        <v>13</v>
      </c>
      <c r="F1369" s="8">
        <v>215.9</v>
      </c>
      <c r="G1369" s="8">
        <v>215.9</v>
      </c>
      <c r="H1369" s="8">
        <v>1</v>
      </c>
      <c r="I1369" s="8">
        <v>215.9</v>
      </c>
      <c r="J1369" s="8">
        <v>215.9</v>
      </c>
    </row>
    <row r="1370" spans="2:10" x14ac:dyDescent="0.35">
      <c r="B1370" s="34"/>
      <c r="C1370" s="35"/>
      <c r="D1370" s="36"/>
      <c r="E1370" s="35"/>
      <c r="F1370" s="37"/>
      <c r="G1370" s="37"/>
      <c r="H1370" s="37"/>
      <c r="I1370" s="37"/>
      <c r="J1370" s="38"/>
    </row>
    <row r="1371" spans="2:10" x14ac:dyDescent="0.35">
      <c r="B1371" s="31" t="s">
        <v>11</v>
      </c>
      <c r="C1371" s="31" t="s">
        <v>1714</v>
      </c>
      <c r="D1371" s="32" t="s">
        <v>1715</v>
      </c>
      <c r="E1371" s="31" t="s">
        <v>13</v>
      </c>
      <c r="F1371" s="33">
        <v>194.22</v>
      </c>
      <c r="G1371" s="33">
        <v>200.67000000000002</v>
      </c>
      <c r="H1371" s="33"/>
      <c r="I1371" s="33">
        <v>194.22</v>
      </c>
      <c r="J1371" s="33">
        <v>200.67000000000002</v>
      </c>
    </row>
    <row r="1372" spans="2:10" ht="29" x14ac:dyDescent="0.35">
      <c r="B1372" s="5" t="s">
        <v>1</v>
      </c>
      <c r="C1372" s="5">
        <v>88248</v>
      </c>
      <c r="D1372" s="2" t="s">
        <v>1986</v>
      </c>
      <c r="E1372" s="5" t="s">
        <v>1971</v>
      </c>
      <c r="F1372" s="8">
        <v>33.32</v>
      </c>
      <c r="G1372" s="8">
        <v>35.72</v>
      </c>
      <c r="H1372" s="8">
        <v>1.425</v>
      </c>
      <c r="I1372" s="8">
        <v>23.38</v>
      </c>
      <c r="J1372" s="8">
        <v>25.07</v>
      </c>
    </row>
    <row r="1373" spans="2:10" x14ac:dyDescent="0.35">
      <c r="B1373" s="5" t="s">
        <v>1</v>
      </c>
      <c r="C1373" s="5">
        <v>88267</v>
      </c>
      <c r="D1373" s="2" t="s">
        <v>1988</v>
      </c>
      <c r="E1373" s="5" t="s">
        <v>1971</v>
      </c>
      <c r="F1373" s="8">
        <v>50.87</v>
      </c>
      <c r="G1373" s="8">
        <v>54.92</v>
      </c>
      <c r="H1373" s="8">
        <v>1.83</v>
      </c>
      <c r="I1373" s="8">
        <v>27.8</v>
      </c>
      <c r="J1373" s="8">
        <v>30.01</v>
      </c>
    </row>
    <row r="1374" spans="2:10" x14ac:dyDescent="0.35">
      <c r="B1374" s="5" t="s">
        <v>2019</v>
      </c>
      <c r="C1374" s="5">
        <v>4636</v>
      </c>
      <c r="D1374" s="2" t="s">
        <v>2305</v>
      </c>
      <c r="E1374" s="5" t="s">
        <v>37</v>
      </c>
      <c r="F1374" s="8">
        <v>0.03</v>
      </c>
      <c r="G1374" s="8">
        <v>0.03</v>
      </c>
      <c r="H1374" s="8">
        <v>0.18</v>
      </c>
      <c r="I1374" s="8">
        <v>0.19</v>
      </c>
      <c r="J1374" s="8">
        <v>0.19</v>
      </c>
    </row>
    <row r="1375" spans="2:10" x14ac:dyDescent="0.35">
      <c r="B1375" s="5" t="s">
        <v>2019</v>
      </c>
      <c r="C1375" s="5">
        <v>202066</v>
      </c>
      <c r="D1375" s="2" t="s">
        <v>2453</v>
      </c>
      <c r="E1375" s="5" t="s">
        <v>13</v>
      </c>
      <c r="F1375" s="8">
        <v>110</v>
      </c>
      <c r="G1375" s="8">
        <v>110</v>
      </c>
      <c r="H1375" s="8">
        <v>1</v>
      </c>
      <c r="I1375" s="8">
        <v>110</v>
      </c>
      <c r="J1375" s="8">
        <v>110</v>
      </c>
    </row>
    <row r="1376" spans="2:10" x14ac:dyDescent="0.35">
      <c r="B1376" s="34"/>
      <c r="C1376" s="35"/>
      <c r="D1376" s="36"/>
      <c r="E1376" s="35"/>
      <c r="F1376" s="37"/>
      <c r="G1376" s="37"/>
      <c r="H1376" s="37"/>
      <c r="I1376" s="37"/>
      <c r="J1376" s="38"/>
    </row>
    <row r="1377" spans="2:10" x14ac:dyDescent="0.35">
      <c r="B1377" s="31" t="s">
        <v>11</v>
      </c>
      <c r="C1377" s="31" t="s">
        <v>1720</v>
      </c>
      <c r="D1377" s="32" t="s">
        <v>1721</v>
      </c>
      <c r="E1377" s="31" t="s">
        <v>51</v>
      </c>
      <c r="F1377" s="33">
        <v>43.37</v>
      </c>
      <c r="G1377" s="33">
        <v>44.269999999999996</v>
      </c>
      <c r="H1377" s="33"/>
      <c r="I1377" s="33">
        <v>43.37</v>
      </c>
      <c r="J1377" s="33">
        <v>44.269999999999996</v>
      </c>
    </row>
    <row r="1378" spans="2:10" x14ac:dyDescent="0.35">
      <c r="B1378" s="5" t="s">
        <v>1</v>
      </c>
      <c r="C1378" s="5">
        <v>88267</v>
      </c>
      <c r="D1378" s="2" t="s">
        <v>1988</v>
      </c>
      <c r="E1378" s="5" t="s">
        <v>1971</v>
      </c>
      <c r="F1378" s="8">
        <v>6.39</v>
      </c>
      <c r="G1378" s="8">
        <v>6.9</v>
      </c>
      <c r="H1378" s="8">
        <v>0.23</v>
      </c>
      <c r="I1378" s="8">
        <v>27.8</v>
      </c>
      <c r="J1378" s="8">
        <v>30.01</v>
      </c>
    </row>
    <row r="1379" spans="2:10" ht="29" x14ac:dyDescent="0.35">
      <c r="B1379" s="5" t="s">
        <v>1</v>
      </c>
      <c r="C1379" s="5">
        <v>88248</v>
      </c>
      <c r="D1379" s="2" t="s">
        <v>1986</v>
      </c>
      <c r="E1379" s="5" t="s">
        <v>1971</v>
      </c>
      <c r="F1379" s="8">
        <v>5.38</v>
      </c>
      <c r="G1379" s="8">
        <v>5.77</v>
      </c>
      <c r="H1379" s="8">
        <v>0.23</v>
      </c>
      <c r="I1379" s="8">
        <v>23.38</v>
      </c>
      <c r="J1379" s="8">
        <v>25.07</v>
      </c>
    </row>
    <row r="1380" spans="2:10" x14ac:dyDescent="0.35">
      <c r="B1380" s="5" t="s">
        <v>1974</v>
      </c>
      <c r="C1380" s="5" t="s">
        <v>2454</v>
      </c>
      <c r="D1380" s="2" t="s">
        <v>2455</v>
      </c>
      <c r="E1380" s="5" t="s">
        <v>37</v>
      </c>
      <c r="F1380" s="8">
        <v>30.44</v>
      </c>
      <c r="G1380" s="8">
        <v>30.44</v>
      </c>
      <c r="H1380" s="8">
        <v>1.2</v>
      </c>
      <c r="I1380" s="8">
        <v>25.37</v>
      </c>
      <c r="J1380" s="8">
        <v>25.37</v>
      </c>
    </row>
    <row r="1381" spans="2:10" x14ac:dyDescent="0.35">
      <c r="B1381" s="5" t="s">
        <v>1974</v>
      </c>
      <c r="C1381" s="5" t="s">
        <v>2456</v>
      </c>
      <c r="D1381" s="2" t="s">
        <v>2457</v>
      </c>
      <c r="E1381" s="5" t="s">
        <v>37</v>
      </c>
      <c r="F1381" s="8">
        <v>1.1599999999999999</v>
      </c>
      <c r="G1381" s="8">
        <v>1.1599999999999999</v>
      </c>
      <c r="H1381" s="8">
        <v>1.2</v>
      </c>
      <c r="I1381" s="8">
        <v>0.97</v>
      </c>
      <c r="J1381" s="8">
        <v>0.97</v>
      </c>
    </row>
    <row r="1382" spans="2:10" x14ac:dyDescent="0.35">
      <c r="B1382" s="34"/>
      <c r="C1382" s="35"/>
      <c r="D1382" s="36"/>
      <c r="E1382" s="35"/>
      <c r="F1382" s="37"/>
      <c r="G1382" s="37"/>
      <c r="H1382" s="37"/>
      <c r="I1382" s="37"/>
      <c r="J1382" s="38"/>
    </row>
    <row r="1383" spans="2:10" ht="29" x14ac:dyDescent="0.35">
      <c r="B1383" s="31" t="s">
        <v>11</v>
      </c>
      <c r="C1383" s="31" t="s">
        <v>1727</v>
      </c>
      <c r="D1383" s="32" t="s">
        <v>1728</v>
      </c>
      <c r="E1383" s="31" t="s">
        <v>13</v>
      </c>
      <c r="F1383" s="33">
        <v>509491</v>
      </c>
      <c r="G1383" s="33">
        <v>511684.15</v>
      </c>
      <c r="H1383" s="33"/>
      <c r="I1383" s="33">
        <v>509491</v>
      </c>
      <c r="J1383" s="33">
        <v>511684.15</v>
      </c>
    </row>
    <row r="1384" spans="2:10" x14ac:dyDescent="0.35">
      <c r="B1384" s="5" t="s">
        <v>1</v>
      </c>
      <c r="C1384" s="5">
        <v>88247</v>
      </c>
      <c r="D1384" s="2" t="s">
        <v>1973</v>
      </c>
      <c r="E1384" s="5" t="s">
        <v>1971</v>
      </c>
      <c r="F1384" s="8">
        <v>608.25</v>
      </c>
      <c r="G1384" s="8">
        <v>651.25</v>
      </c>
      <c r="H1384" s="8">
        <v>25</v>
      </c>
      <c r="I1384" s="8">
        <v>24.33</v>
      </c>
      <c r="J1384" s="8">
        <v>26.05</v>
      </c>
    </row>
    <row r="1385" spans="2:10" x14ac:dyDescent="0.35">
      <c r="B1385" s="5" t="s">
        <v>1</v>
      </c>
      <c r="C1385" s="5">
        <v>88279</v>
      </c>
      <c r="D1385" s="2" t="s">
        <v>2428</v>
      </c>
      <c r="E1385" s="5" t="s">
        <v>1971</v>
      </c>
      <c r="F1385" s="8">
        <v>513.6</v>
      </c>
      <c r="G1385" s="8">
        <v>551.4</v>
      </c>
      <c r="H1385" s="8">
        <v>20</v>
      </c>
      <c r="I1385" s="8">
        <v>25.68</v>
      </c>
      <c r="J1385" s="8">
        <v>27.57</v>
      </c>
    </row>
    <row r="1386" spans="2:10" x14ac:dyDescent="0.35">
      <c r="B1386" s="5" t="s">
        <v>1</v>
      </c>
      <c r="C1386" s="5">
        <v>88243</v>
      </c>
      <c r="D1386" s="2" t="s">
        <v>1987</v>
      </c>
      <c r="E1386" s="5" t="s">
        <v>1971</v>
      </c>
      <c r="F1386" s="8">
        <v>21141</v>
      </c>
      <c r="G1386" s="8">
        <v>22646.1</v>
      </c>
      <c r="H1386" s="8">
        <v>870</v>
      </c>
      <c r="I1386" s="8">
        <v>24.3</v>
      </c>
      <c r="J1386" s="8">
        <v>26.03</v>
      </c>
    </row>
    <row r="1387" spans="2:10" x14ac:dyDescent="0.35">
      <c r="B1387" s="5" t="s">
        <v>1</v>
      </c>
      <c r="C1387" s="5">
        <v>88264</v>
      </c>
      <c r="D1387" s="2" t="s">
        <v>1970</v>
      </c>
      <c r="E1387" s="5" t="s">
        <v>1971</v>
      </c>
      <c r="F1387" s="8">
        <v>721</v>
      </c>
      <c r="G1387" s="8">
        <v>777.25</v>
      </c>
      <c r="H1387" s="8">
        <v>25</v>
      </c>
      <c r="I1387" s="8">
        <v>28.84</v>
      </c>
      <c r="J1387" s="8">
        <v>31.09</v>
      </c>
    </row>
    <row r="1388" spans="2:10" x14ac:dyDescent="0.35">
      <c r="B1388" s="5" t="s">
        <v>1</v>
      </c>
      <c r="C1388" s="5">
        <v>100307</v>
      </c>
      <c r="D1388" s="2" t="s">
        <v>2458</v>
      </c>
      <c r="E1388" s="5" t="s">
        <v>1971</v>
      </c>
      <c r="F1388" s="8">
        <v>7487.8</v>
      </c>
      <c r="G1388" s="8">
        <v>8038.8</v>
      </c>
      <c r="H1388" s="8">
        <v>290</v>
      </c>
      <c r="I1388" s="8">
        <v>25.82</v>
      </c>
      <c r="J1388" s="8">
        <v>27.72</v>
      </c>
    </row>
    <row r="1389" spans="2:10" x14ac:dyDescent="0.35">
      <c r="B1389" s="5" t="s">
        <v>1974</v>
      </c>
      <c r="C1389" s="5" t="s">
        <v>2459</v>
      </c>
      <c r="D1389" s="2" t="s">
        <v>2460</v>
      </c>
      <c r="E1389" s="5" t="s">
        <v>1971</v>
      </c>
      <c r="F1389" s="8">
        <v>4572.32</v>
      </c>
      <c r="G1389" s="8">
        <v>4572.32</v>
      </c>
      <c r="H1389" s="8">
        <v>17</v>
      </c>
      <c r="I1389" s="8">
        <v>268.95999999999998</v>
      </c>
      <c r="J1389" s="8">
        <v>268.95999999999998</v>
      </c>
    </row>
    <row r="1390" spans="2:10" ht="58" x14ac:dyDescent="0.35">
      <c r="B1390" s="5" t="s">
        <v>1974</v>
      </c>
      <c r="C1390" s="5" t="s">
        <v>2461</v>
      </c>
      <c r="D1390" s="2" t="s">
        <v>2462</v>
      </c>
      <c r="E1390" s="5" t="s">
        <v>13</v>
      </c>
      <c r="F1390" s="8">
        <v>474447.03</v>
      </c>
      <c r="G1390" s="8">
        <v>474447.03</v>
      </c>
      <c r="H1390" s="8">
        <v>1</v>
      </c>
      <c r="I1390" s="8">
        <v>474447.03</v>
      </c>
      <c r="J1390" s="8">
        <v>474447.03</v>
      </c>
    </row>
    <row r="1391" spans="2:10" x14ac:dyDescent="0.35">
      <c r="B1391" s="34"/>
      <c r="C1391" s="35"/>
      <c r="D1391" s="36"/>
      <c r="E1391" s="35"/>
      <c r="F1391" s="37"/>
      <c r="G1391" s="37"/>
      <c r="H1391" s="37"/>
      <c r="I1391" s="37"/>
      <c r="J1391" s="38"/>
    </row>
    <row r="1392" spans="2:10" ht="29" x14ac:dyDescent="0.35">
      <c r="B1392" s="31" t="s">
        <v>11</v>
      </c>
      <c r="C1392" s="31" t="s">
        <v>1731</v>
      </c>
      <c r="D1392" s="32" t="s">
        <v>1732</v>
      </c>
      <c r="E1392" s="31" t="s">
        <v>13</v>
      </c>
      <c r="F1392" s="33">
        <v>295774.13</v>
      </c>
      <c r="G1392" s="33">
        <v>297528.65000000002</v>
      </c>
      <c r="H1392" s="33"/>
      <c r="I1392" s="33">
        <v>295774.13</v>
      </c>
      <c r="J1392" s="33">
        <v>297528.65000000002</v>
      </c>
    </row>
    <row r="1393" spans="2:10" x14ac:dyDescent="0.35">
      <c r="B1393" s="5" t="s">
        <v>1</v>
      </c>
      <c r="C1393" s="5">
        <v>88279</v>
      </c>
      <c r="D1393" s="2" t="s">
        <v>2428</v>
      </c>
      <c r="E1393" s="5" t="s">
        <v>1971</v>
      </c>
      <c r="F1393" s="8">
        <v>410.88</v>
      </c>
      <c r="G1393" s="8">
        <v>441.12</v>
      </c>
      <c r="H1393" s="8">
        <v>16</v>
      </c>
      <c r="I1393" s="8">
        <v>25.68</v>
      </c>
      <c r="J1393" s="8">
        <v>27.57</v>
      </c>
    </row>
    <row r="1394" spans="2:10" x14ac:dyDescent="0.35">
      <c r="B1394" s="5" t="s">
        <v>1</v>
      </c>
      <c r="C1394" s="5">
        <v>100307</v>
      </c>
      <c r="D1394" s="2" t="s">
        <v>2458</v>
      </c>
      <c r="E1394" s="5" t="s">
        <v>1971</v>
      </c>
      <c r="F1394" s="8">
        <v>5990.24</v>
      </c>
      <c r="G1394" s="8">
        <v>6431.04</v>
      </c>
      <c r="H1394" s="8">
        <v>232</v>
      </c>
      <c r="I1394" s="8">
        <v>25.82</v>
      </c>
      <c r="J1394" s="8">
        <v>27.72</v>
      </c>
    </row>
    <row r="1395" spans="2:10" x14ac:dyDescent="0.35">
      <c r="B1395" s="5" t="s">
        <v>1</v>
      </c>
      <c r="C1395" s="5">
        <v>88243</v>
      </c>
      <c r="D1395" s="2" t="s">
        <v>1987</v>
      </c>
      <c r="E1395" s="5" t="s">
        <v>1971</v>
      </c>
      <c r="F1395" s="8">
        <v>16912.8</v>
      </c>
      <c r="G1395" s="8">
        <v>18116.88</v>
      </c>
      <c r="H1395" s="8">
        <v>696</v>
      </c>
      <c r="I1395" s="8">
        <v>24.3</v>
      </c>
      <c r="J1395" s="8">
        <v>26.03</v>
      </c>
    </row>
    <row r="1396" spans="2:10" x14ac:dyDescent="0.35">
      <c r="B1396" s="5" t="s">
        <v>1</v>
      </c>
      <c r="C1396" s="5">
        <v>88247</v>
      </c>
      <c r="D1396" s="2" t="s">
        <v>1973</v>
      </c>
      <c r="E1396" s="5" t="s">
        <v>1971</v>
      </c>
      <c r="F1396" s="8">
        <v>486.6</v>
      </c>
      <c r="G1396" s="8">
        <v>521</v>
      </c>
      <c r="H1396" s="8">
        <v>20</v>
      </c>
      <c r="I1396" s="8">
        <v>24.33</v>
      </c>
      <c r="J1396" s="8">
        <v>26.05</v>
      </c>
    </row>
    <row r="1397" spans="2:10" x14ac:dyDescent="0.35">
      <c r="B1397" s="5" t="s">
        <v>1</v>
      </c>
      <c r="C1397" s="5">
        <v>88264</v>
      </c>
      <c r="D1397" s="2" t="s">
        <v>1970</v>
      </c>
      <c r="E1397" s="5" t="s">
        <v>1971</v>
      </c>
      <c r="F1397" s="8">
        <v>576.79999999999995</v>
      </c>
      <c r="G1397" s="8">
        <v>621.79999999999995</v>
      </c>
      <c r="H1397" s="8">
        <v>20</v>
      </c>
      <c r="I1397" s="8">
        <v>28.84</v>
      </c>
      <c r="J1397" s="8">
        <v>31.09</v>
      </c>
    </row>
    <row r="1398" spans="2:10" ht="43.5" x14ac:dyDescent="0.35">
      <c r="B1398" s="5" t="s">
        <v>1974</v>
      </c>
      <c r="C1398" s="5" t="s">
        <v>2463</v>
      </c>
      <c r="D1398" s="2" t="s">
        <v>2464</v>
      </c>
      <c r="E1398" s="5" t="s">
        <v>13</v>
      </c>
      <c r="F1398" s="8">
        <v>271396.81</v>
      </c>
      <c r="G1398" s="8">
        <v>271396.81</v>
      </c>
      <c r="H1398" s="8">
        <v>1</v>
      </c>
      <c r="I1398" s="8">
        <v>271396.81</v>
      </c>
      <c r="J1398" s="8">
        <v>271396.81</v>
      </c>
    </row>
    <row r="1399" spans="2:10" x14ac:dyDescent="0.35">
      <c r="B1399" s="34"/>
      <c r="C1399" s="35"/>
      <c r="D1399" s="36"/>
      <c r="E1399" s="35"/>
      <c r="F1399" s="37"/>
      <c r="G1399" s="37"/>
      <c r="H1399" s="37"/>
      <c r="I1399" s="37"/>
      <c r="J1399" s="38"/>
    </row>
    <row r="1400" spans="2:10" ht="29" x14ac:dyDescent="0.35">
      <c r="B1400" s="31" t="s">
        <v>11</v>
      </c>
      <c r="C1400" s="31" t="s">
        <v>1734</v>
      </c>
      <c r="D1400" s="32" t="s">
        <v>1735</v>
      </c>
      <c r="E1400" s="31" t="s">
        <v>13</v>
      </c>
      <c r="F1400" s="33">
        <v>12210.56</v>
      </c>
      <c r="G1400" s="33">
        <v>12233.119999999999</v>
      </c>
      <c r="H1400" s="33"/>
      <c r="I1400" s="33">
        <v>12210.56</v>
      </c>
      <c r="J1400" s="33">
        <v>12233.119999999999</v>
      </c>
    </row>
    <row r="1401" spans="2:10" x14ac:dyDescent="0.35">
      <c r="B1401" s="5" t="s">
        <v>1</v>
      </c>
      <c r="C1401" s="5">
        <v>88267</v>
      </c>
      <c r="D1401" s="2" t="s">
        <v>1988</v>
      </c>
      <c r="E1401" s="5" t="s">
        <v>1971</v>
      </c>
      <c r="F1401" s="8">
        <v>55.6</v>
      </c>
      <c r="G1401" s="8">
        <v>60.02</v>
      </c>
      <c r="H1401" s="8">
        <v>2</v>
      </c>
      <c r="I1401" s="8">
        <v>27.8</v>
      </c>
      <c r="J1401" s="8">
        <v>30.01</v>
      </c>
    </row>
    <row r="1402" spans="2:10" x14ac:dyDescent="0.35">
      <c r="B1402" s="5" t="s">
        <v>1</v>
      </c>
      <c r="C1402" s="5">
        <v>88247</v>
      </c>
      <c r="D1402" s="2" t="s">
        <v>1973</v>
      </c>
      <c r="E1402" s="5" t="s">
        <v>1971</v>
      </c>
      <c r="F1402" s="8">
        <v>97.32</v>
      </c>
      <c r="G1402" s="8">
        <v>104.2</v>
      </c>
      <c r="H1402" s="8">
        <v>4</v>
      </c>
      <c r="I1402" s="8">
        <v>24.33</v>
      </c>
      <c r="J1402" s="8">
        <v>26.05</v>
      </c>
    </row>
    <row r="1403" spans="2:10" ht="29" x14ac:dyDescent="0.35">
      <c r="B1403" s="5" t="s">
        <v>1</v>
      </c>
      <c r="C1403" s="5">
        <v>88248</v>
      </c>
      <c r="D1403" s="2" t="s">
        <v>1986</v>
      </c>
      <c r="E1403" s="5" t="s">
        <v>1971</v>
      </c>
      <c r="F1403" s="8">
        <v>93.52</v>
      </c>
      <c r="G1403" s="8">
        <v>100.28</v>
      </c>
      <c r="H1403" s="8">
        <v>4</v>
      </c>
      <c r="I1403" s="8">
        <v>23.38</v>
      </c>
      <c r="J1403" s="8">
        <v>25.07</v>
      </c>
    </row>
    <row r="1404" spans="2:10" x14ac:dyDescent="0.35">
      <c r="B1404" s="5" t="s">
        <v>1</v>
      </c>
      <c r="C1404" s="5">
        <v>88264</v>
      </c>
      <c r="D1404" s="2" t="s">
        <v>1970</v>
      </c>
      <c r="E1404" s="5" t="s">
        <v>1971</v>
      </c>
      <c r="F1404" s="8">
        <v>57.68</v>
      </c>
      <c r="G1404" s="8">
        <v>62.18</v>
      </c>
      <c r="H1404" s="8">
        <v>2</v>
      </c>
      <c r="I1404" s="8">
        <v>28.84</v>
      </c>
      <c r="J1404" s="8">
        <v>31.09</v>
      </c>
    </row>
    <row r="1405" spans="2:10" x14ac:dyDescent="0.35">
      <c r="B1405" s="5" t="s">
        <v>1974</v>
      </c>
      <c r="C1405" s="5" t="s">
        <v>2193</v>
      </c>
      <c r="D1405" s="2" t="s">
        <v>2194</v>
      </c>
      <c r="E1405" s="5" t="s">
        <v>13</v>
      </c>
      <c r="F1405" s="8">
        <v>15.96</v>
      </c>
      <c r="G1405" s="8">
        <v>15.96</v>
      </c>
      <c r="H1405" s="8">
        <v>4</v>
      </c>
      <c r="I1405" s="8">
        <v>3.99</v>
      </c>
      <c r="J1405" s="8">
        <v>3.99</v>
      </c>
    </row>
    <row r="1406" spans="2:10" x14ac:dyDescent="0.35">
      <c r="B1406" s="5" t="s">
        <v>1974</v>
      </c>
      <c r="C1406" s="5" t="s">
        <v>2465</v>
      </c>
      <c r="D1406" s="2" t="s">
        <v>2466</v>
      </c>
      <c r="E1406" s="5" t="s">
        <v>13</v>
      </c>
      <c r="F1406" s="8">
        <v>11890.48</v>
      </c>
      <c r="G1406" s="8">
        <v>11890.48</v>
      </c>
      <c r="H1406" s="8">
        <v>1</v>
      </c>
      <c r="I1406" s="8">
        <v>11890.48</v>
      </c>
      <c r="J1406" s="8">
        <v>11890.48</v>
      </c>
    </row>
    <row r="1407" spans="2:10" x14ac:dyDescent="0.35">
      <c r="B1407" s="34"/>
      <c r="C1407" s="35"/>
      <c r="D1407" s="36"/>
      <c r="E1407" s="35"/>
      <c r="F1407" s="37"/>
      <c r="G1407" s="37"/>
      <c r="H1407" s="37"/>
      <c r="I1407" s="37"/>
      <c r="J1407" s="38"/>
    </row>
    <row r="1408" spans="2:10" ht="72.5" x14ac:dyDescent="0.35">
      <c r="B1408" s="31" t="s">
        <v>11</v>
      </c>
      <c r="C1408" s="31" t="s">
        <v>1737</v>
      </c>
      <c r="D1408" s="32" t="s">
        <v>1738</v>
      </c>
      <c r="E1408" s="31" t="s">
        <v>13</v>
      </c>
      <c r="F1408" s="33">
        <v>17051.45</v>
      </c>
      <c r="G1408" s="33">
        <v>17051.45</v>
      </c>
      <c r="H1408" s="33"/>
      <c r="I1408" s="33">
        <v>17051.45</v>
      </c>
      <c r="J1408" s="33">
        <v>17051.45</v>
      </c>
    </row>
    <row r="1409" spans="2:10" ht="87" x14ac:dyDescent="0.35">
      <c r="B1409" s="5" t="s">
        <v>2082</v>
      </c>
      <c r="C1409" s="5">
        <v>6701005</v>
      </c>
      <c r="D1409" s="2" t="s">
        <v>2467</v>
      </c>
      <c r="E1409" s="5" t="s">
        <v>13</v>
      </c>
      <c r="F1409" s="8">
        <v>17051.45</v>
      </c>
      <c r="G1409" s="8">
        <v>17051.45</v>
      </c>
      <c r="H1409" s="8">
        <v>1</v>
      </c>
      <c r="I1409" s="8">
        <v>17051.45</v>
      </c>
      <c r="J1409" s="8">
        <v>17051.45</v>
      </c>
    </row>
    <row r="1410" spans="2:10" x14ac:dyDescent="0.35">
      <c r="B1410" s="34"/>
      <c r="C1410" s="35"/>
      <c r="D1410" s="36"/>
      <c r="E1410" s="35"/>
      <c r="F1410" s="37"/>
      <c r="G1410" s="37"/>
      <c r="H1410" s="37"/>
      <c r="I1410" s="37"/>
      <c r="J1410" s="38"/>
    </row>
    <row r="1411" spans="2:10" ht="29" x14ac:dyDescent="0.35">
      <c r="B1411" s="31" t="s">
        <v>11</v>
      </c>
      <c r="C1411" s="31" t="s">
        <v>1740</v>
      </c>
      <c r="D1411" s="32" t="s">
        <v>1741</v>
      </c>
      <c r="E1411" s="31" t="s">
        <v>13</v>
      </c>
      <c r="F1411" s="33">
        <v>27318.320000000003</v>
      </c>
      <c r="G1411" s="33">
        <v>27585.97</v>
      </c>
      <c r="H1411" s="33"/>
      <c r="I1411" s="33">
        <v>27318.320000000003</v>
      </c>
      <c r="J1411" s="33">
        <v>27585.97</v>
      </c>
    </row>
    <row r="1412" spans="2:10" x14ac:dyDescent="0.35">
      <c r="B1412" s="5" t="s">
        <v>1</v>
      </c>
      <c r="C1412" s="5">
        <v>88279</v>
      </c>
      <c r="D1412" s="2" t="s">
        <v>2428</v>
      </c>
      <c r="E1412" s="5" t="s">
        <v>1971</v>
      </c>
      <c r="F1412" s="8">
        <v>898.8</v>
      </c>
      <c r="G1412" s="8">
        <v>964.95</v>
      </c>
      <c r="H1412" s="8">
        <v>35</v>
      </c>
      <c r="I1412" s="8">
        <v>25.68</v>
      </c>
      <c r="J1412" s="8">
        <v>27.57</v>
      </c>
    </row>
    <row r="1413" spans="2:10" x14ac:dyDescent="0.35">
      <c r="B1413" s="5" t="s">
        <v>1</v>
      </c>
      <c r="C1413" s="5">
        <v>88264</v>
      </c>
      <c r="D1413" s="2" t="s">
        <v>1970</v>
      </c>
      <c r="E1413" s="5" t="s">
        <v>1971</v>
      </c>
      <c r="F1413" s="8">
        <v>144.19999999999999</v>
      </c>
      <c r="G1413" s="8">
        <v>155.44999999999999</v>
      </c>
      <c r="H1413" s="8">
        <v>5</v>
      </c>
      <c r="I1413" s="8">
        <v>28.84</v>
      </c>
      <c r="J1413" s="8">
        <v>31.09</v>
      </c>
    </row>
    <row r="1414" spans="2:10" x14ac:dyDescent="0.35">
      <c r="B1414" s="5" t="s">
        <v>1</v>
      </c>
      <c r="C1414" s="5">
        <v>88247</v>
      </c>
      <c r="D1414" s="2" t="s">
        <v>1973</v>
      </c>
      <c r="E1414" s="5" t="s">
        <v>1971</v>
      </c>
      <c r="F1414" s="8">
        <v>121.65</v>
      </c>
      <c r="G1414" s="8">
        <v>130.25</v>
      </c>
      <c r="H1414" s="8">
        <v>5</v>
      </c>
      <c r="I1414" s="8">
        <v>24.33</v>
      </c>
      <c r="J1414" s="8">
        <v>26.05</v>
      </c>
    </row>
    <row r="1415" spans="2:10" x14ac:dyDescent="0.35">
      <c r="B1415" s="5" t="s">
        <v>1</v>
      </c>
      <c r="C1415" s="5">
        <v>88243</v>
      </c>
      <c r="D1415" s="2" t="s">
        <v>1987</v>
      </c>
      <c r="E1415" s="5" t="s">
        <v>1971</v>
      </c>
      <c r="F1415" s="8">
        <v>2551.5</v>
      </c>
      <c r="G1415" s="8">
        <v>2733.15</v>
      </c>
      <c r="H1415" s="8">
        <v>105</v>
      </c>
      <c r="I1415" s="8">
        <v>24.3</v>
      </c>
      <c r="J1415" s="8">
        <v>26.03</v>
      </c>
    </row>
    <row r="1416" spans="2:10" ht="43.5" x14ac:dyDescent="0.35">
      <c r="B1416" s="5" t="s">
        <v>1974</v>
      </c>
      <c r="C1416" s="5" t="s">
        <v>2468</v>
      </c>
      <c r="D1416" s="2" t="s">
        <v>2469</v>
      </c>
      <c r="E1416" s="5" t="s">
        <v>13</v>
      </c>
      <c r="F1416" s="8">
        <v>22795.29</v>
      </c>
      <c r="G1416" s="8">
        <v>22795.29</v>
      </c>
      <c r="H1416" s="8">
        <v>1</v>
      </c>
      <c r="I1416" s="8">
        <v>22795.29</v>
      </c>
      <c r="J1416" s="8">
        <v>22795.29</v>
      </c>
    </row>
    <row r="1417" spans="2:10" x14ac:dyDescent="0.35">
      <c r="B1417" s="5" t="s">
        <v>1974</v>
      </c>
      <c r="C1417" s="5" t="s">
        <v>2459</v>
      </c>
      <c r="D1417" s="2" t="s">
        <v>2460</v>
      </c>
      <c r="E1417" s="5" t="s">
        <v>1971</v>
      </c>
      <c r="F1417" s="8">
        <v>806.88</v>
      </c>
      <c r="G1417" s="8">
        <v>806.88</v>
      </c>
      <c r="H1417" s="8">
        <v>3</v>
      </c>
      <c r="I1417" s="8">
        <v>268.95999999999998</v>
      </c>
      <c r="J1417" s="8">
        <v>268.95999999999998</v>
      </c>
    </row>
    <row r="1418" spans="2:10" x14ac:dyDescent="0.35">
      <c r="B1418" s="34"/>
      <c r="C1418" s="35"/>
      <c r="D1418" s="36"/>
      <c r="E1418" s="35"/>
      <c r="F1418" s="37"/>
      <c r="G1418" s="37"/>
      <c r="H1418" s="37"/>
      <c r="I1418" s="37"/>
      <c r="J1418" s="38"/>
    </row>
    <row r="1419" spans="2:10" ht="87" x14ac:dyDescent="0.35">
      <c r="B1419" s="31" t="s">
        <v>11</v>
      </c>
      <c r="C1419" s="31" t="s">
        <v>1743</v>
      </c>
      <c r="D1419" s="32" t="s">
        <v>1744</v>
      </c>
      <c r="E1419" s="31" t="s">
        <v>13</v>
      </c>
      <c r="F1419" s="33">
        <v>17356.18</v>
      </c>
      <c r="G1419" s="33">
        <v>17356.18</v>
      </c>
      <c r="H1419" s="33"/>
      <c r="I1419" s="33">
        <v>17356.18</v>
      </c>
      <c r="J1419" s="33">
        <v>17356.18</v>
      </c>
    </row>
    <row r="1420" spans="2:10" ht="101.5" x14ac:dyDescent="0.35">
      <c r="B1420" s="5" t="s">
        <v>2082</v>
      </c>
      <c r="C1420" s="5">
        <v>6701007</v>
      </c>
      <c r="D1420" s="2" t="s">
        <v>2470</v>
      </c>
      <c r="E1420" s="5" t="s">
        <v>13</v>
      </c>
      <c r="F1420" s="8">
        <v>17356.18</v>
      </c>
      <c r="G1420" s="8">
        <v>17356.18</v>
      </c>
      <c r="H1420" s="8">
        <v>1</v>
      </c>
      <c r="I1420" s="8">
        <v>17356.18</v>
      </c>
      <c r="J1420" s="8">
        <v>17356.18</v>
      </c>
    </row>
    <row r="1421" spans="2:10" x14ac:dyDescent="0.35">
      <c r="B1421" s="34"/>
      <c r="C1421" s="35"/>
      <c r="D1421" s="36"/>
      <c r="E1421" s="35"/>
      <c r="F1421" s="37"/>
      <c r="G1421" s="37"/>
      <c r="H1421" s="37"/>
      <c r="I1421" s="37"/>
      <c r="J1421" s="38"/>
    </row>
    <row r="1422" spans="2:10" ht="87" x14ac:dyDescent="0.35">
      <c r="B1422" s="31" t="s">
        <v>11</v>
      </c>
      <c r="C1422" s="31" t="s">
        <v>1746</v>
      </c>
      <c r="D1422" s="32" t="s">
        <v>1747</v>
      </c>
      <c r="E1422" s="31" t="s">
        <v>13</v>
      </c>
      <c r="F1422" s="33">
        <v>17411.97</v>
      </c>
      <c r="G1422" s="33">
        <v>17411.97</v>
      </c>
      <c r="H1422" s="33"/>
      <c r="I1422" s="33">
        <v>17411.97</v>
      </c>
      <c r="J1422" s="33">
        <v>17411.97</v>
      </c>
    </row>
    <row r="1423" spans="2:10" ht="101.5" x14ac:dyDescent="0.35">
      <c r="B1423" s="5" t="s">
        <v>2082</v>
      </c>
      <c r="C1423" s="5">
        <v>6701008</v>
      </c>
      <c r="D1423" s="2" t="s">
        <v>2471</v>
      </c>
      <c r="E1423" s="5" t="s">
        <v>13</v>
      </c>
      <c r="F1423" s="8">
        <v>17411.97</v>
      </c>
      <c r="G1423" s="8">
        <v>17411.97</v>
      </c>
      <c r="H1423" s="8">
        <v>1</v>
      </c>
      <c r="I1423" s="8">
        <v>17411.97</v>
      </c>
      <c r="J1423" s="8">
        <v>17411.97</v>
      </c>
    </row>
    <row r="1424" spans="2:10" x14ac:dyDescent="0.35">
      <c r="B1424" s="34"/>
      <c r="C1424" s="35"/>
      <c r="D1424" s="36"/>
      <c r="E1424" s="35"/>
      <c r="F1424" s="37"/>
      <c r="G1424" s="37"/>
      <c r="H1424" s="37"/>
      <c r="I1424" s="37"/>
      <c r="J1424" s="38"/>
    </row>
    <row r="1425" spans="2:10" ht="87" x14ac:dyDescent="0.35">
      <c r="B1425" s="31" t="s">
        <v>11</v>
      </c>
      <c r="C1425" s="31" t="s">
        <v>1749</v>
      </c>
      <c r="D1425" s="32" t="s">
        <v>1750</v>
      </c>
      <c r="E1425" s="31" t="s">
        <v>13</v>
      </c>
      <c r="F1425" s="33">
        <v>19947.34</v>
      </c>
      <c r="G1425" s="33">
        <v>19947.34</v>
      </c>
      <c r="H1425" s="33"/>
      <c r="I1425" s="33">
        <v>19947.34</v>
      </c>
      <c r="J1425" s="33">
        <v>19947.34</v>
      </c>
    </row>
    <row r="1426" spans="2:10" ht="101.5" x14ac:dyDescent="0.35">
      <c r="B1426" s="5" t="s">
        <v>2082</v>
      </c>
      <c r="C1426" s="5">
        <v>6701009</v>
      </c>
      <c r="D1426" s="2" t="s">
        <v>2472</v>
      </c>
      <c r="E1426" s="5" t="s">
        <v>13</v>
      </c>
      <c r="F1426" s="8">
        <v>19947.34</v>
      </c>
      <c r="G1426" s="8">
        <v>19947.34</v>
      </c>
      <c r="H1426" s="8">
        <v>1</v>
      </c>
      <c r="I1426" s="8">
        <v>19947.34</v>
      </c>
      <c r="J1426" s="8">
        <v>19947.34</v>
      </c>
    </row>
    <row r="1427" spans="2:10" x14ac:dyDescent="0.35">
      <c r="B1427" s="34"/>
      <c r="C1427" s="35"/>
      <c r="D1427" s="36"/>
      <c r="E1427" s="35"/>
      <c r="F1427" s="37"/>
      <c r="G1427" s="37"/>
      <c r="H1427" s="37"/>
      <c r="I1427" s="37"/>
      <c r="J1427" s="38"/>
    </row>
    <row r="1428" spans="2:10" ht="87" x14ac:dyDescent="0.35">
      <c r="B1428" s="31" t="s">
        <v>11</v>
      </c>
      <c r="C1428" s="31" t="s">
        <v>1752</v>
      </c>
      <c r="D1428" s="32" t="s">
        <v>1753</v>
      </c>
      <c r="E1428" s="31" t="s">
        <v>13</v>
      </c>
      <c r="F1428" s="33">
        <v>20221.939999999999</v>
      </c>
      <c r="G1428" s="33">
        <v>20221.939999999999</v>
      </c>
      <c r="H1428" s="33"/>
      <c r="I1428" s="33">
        <v>20221.939999999999</v>
      </c>
      <c r="J1428" s="33">
        <v>20221.939999999999</v>
      </c>
    </row>
    <row r="1429" spans="2:10" ht="101.5" x14ac:dyDescent="0.35">
      <c r="B1429" s="5" t="s">
        <v>2082</v>
      </c>
      <c r="C1429" s="5">
        <v>6701010</v>
      </c>
      <c r="D1429" s="2" t="s">
        <v>2473</v>
      </c>
      <c r="E1429" s="5" t="s">
        <v>13</v>
      </c>
      <c r="F1429" s="8">
        <v>20221.939999999999</v>
      </c>
      <c r="G1429" s="8">
        <v>20221.939999999999</v>
      </c>
      <c r="H1429" s="8">
        <v>1</v>
      </c>
      <c r="I1429" s="8">
        <v>20221.939999999999</v>
      </c>
      <c r="J1429" s="8">
        <v>20221.939999999999</v>
      </c>
    </row>
    <row r="1430" spans="2:10" x14ac:dyDescent="0.35">
      <c r="B1430" s="34"/>
      <c r="C1430" s="35"/>
      <c r="D1430" s="36"/>
      <c r="E1430" s="35"/>
      <c r="F1430" s="37"/>
      <c r="G1430" s="37"/>
      <c r="H1430" s="37"/>
      <c r="I1430" s="37"/>
      <c r="J1430" s="38"/>
    </row>
    <row r="1431" spans="2:10" ht="87" x14ac:dyDescent="0.35">
      <c r="B1431" s="31" t="s">
        <v>11</v>
      </c>
      <c r="C1431" s="31" t="s">
        <v>1755</v>
      </c>
      <c r="D1431" s="32" t="s">
        <v>1756</v>
      </c>
      <c r="E1431" s="31" t="s">
        <v>13</v>
      </c>
      <c r="F1431" s="33">
        <v>20221.939999999999</v>
      </c>
      <c r="G1431" s="33">
        <v>20221.939999999999</v>
      </c>
      <c r="H1431" s="33"/>
      <c r="I1431" s="33">
        <v>20221.939999999999</v>
      </c>
      <c r="J1431" s="33">
        <v>20221.939999999999</v>
      </c>
    </row>
    <row r="1432" spans="2:10" ht="101.5" x14ac:dyDescent="0.35">
      <c r="B1432" s="5" t="s">
        <v>2082</v>
      </c>
      <c r="C1432" s="5">
        <v>6701011</v>
      </c>
      <c r="D1432" s="2" t="s">
        <v>2474</v>
      </c>
      <c r="E1432" s="5" t="s">
        <v>13</v>
      </c>
      <c r="F1432" s="8">
        <v>20221.939999999999</v>
      </c>
      <c r="G1432" s="8">
        <v>20221.939999999999</v>
      </c>
      <c r="H1432" s="8">
        <v>1</v>
      </c>
      <c r="I1432" s="8">
        <v>20221.939999999999</v>
      </c>
      <c r="J1432" s="8">
        <v>20221.939999999999</v>
      </c>
    </row>
    <row r="1433" spans="2:10" x14ac:dyDescent="0.35">
      <c r="B1433" s="34"/>
      <c r="C1433" s="35"/>
      <c r="D1433" s="36"/>
      <c r="E1433" s="35"/>
      <c r="F1433" s="37"/>
      <c r="G1433" s="37"/>
      <c r="H1433" s="37"/>
      <c r="I1433" s="37"/>
      <c r="J1433" s="38"/>
    </row>
    <row r="1434" spans="2:10" ht="87" x14ac:dyDescent="0.35">
      <c r="B1434" s="31" t="s">
        <v>11</v>
      </c>
      <c r="C1434" s="31" t="s">
        <v>1758</v>
      </c>
      <c r="D1434" s="32" t="s">
        <v>1759</v>
      </c>
      <c r="E1434" s="31" t="s">
        <v>13</v>
      </c>
      <c r="F1434" s="33">
        <v>20221.939999999999</v>
      </c>
      <c r="G1434" s="33">
        <v>20221.939999999999</v>
      </c>
      <c r="H1434" s="33"/>
      <c r="I1434" s="33">
        <v>20221.939999999999</v>
      </c>
      <c r="J1434" s="33">
        <v>20221.939999999999</v>
      </c>
    </row>
    <row r="1435" spans="2:10" ht="101.5" x14ac:dyDescent="0.35">
      <c r="B1435" s="5" t="s">
        <v>2082</v>
      </c>
      <c r="C1435" s="5">
        <v>6701012</v>
      </c>
      <c r="D1435" s="2" t="s">
        <v>2475</v>
      </c>
      <c r="E1435" s="5" t="s">
        <v>13</v>
      </c>
      <c r="F1435" s="8">
        <v>20221.939999999999</v>
      </c>
      <c r="G1435" s="8">
        <v>20221.939999999999</v>
      </c>
      <c r="H1435" s="8">
        <v>1</v>
      </c>
      <c r="I1435" s="8">
        <v>20221.939999999999</v>
      </c>
      <c r="J1435" s="8">
        <v>20221.939999999999</v>
      </c>
    </row>
    <row r="1436" spans="2:10" x14ac:dyDescent="0.35">
      <c r="B1436" s="34"/>
      <c r="C1436" s="35"/>
      <c r="D1436" s="36"/>
      <c r="E1436" s="35"/>
      <c r="F1436" s="37"/>
      <c r="G1436" s="37"/>
      <c r="H1436" s="37"/>
      <c r="I1436" s="37"/>
      <c r="J1436" s="38"/>
    </row>
    <row r="1437" spans="2:10" ht="29" x14ac:dyDescent="0.35">
      <c r="B1437" s="31" t="s">
        <v>11</v>
      </c>
      <c r="C1437" s="31" t="s">
        <v>1761</v>
      </c>
      <c r="D1437" s="32" t="s">
        <v>1762</v>
      </c>
      <c r="E1437" s="31" t="s">
        <v>13</v>
      </c>
      <c r="F1437" s="33">
        <v>26511.440000000002</v>
      </c>
      <c r="G1437" s="33">
        <v>26779.09</v>
      </c>
      <c r="H1437" s="33"/>
      <c r="I1437" s="33">
        <v>26511.440000000002</v>
      </c>
      <c r="J1437" s="33">
        <v>26779.09</v>
      </c>
    </row>
    <row r="1438" spans="2:10" x14ac:dyDescent="0.35">
      <c r="B1438" s="5" t="s">
        <v>1</v>
      </c>
      <c r="C1438" s="5">
        <v>88264</v>
      </c>
      <c r="D1438" s="2" t="s">
        <v>1970</v>
      </c>
      <c r="E1438" s="5" t="s">
        <v>1971</v>
      </c>
      <c r="F1438" s="8">
        <v>144.19999999999999</v>
      </c>
      <c r="G1438" s="8">
        <v>155.44999999999999</v>
      </c>
      <c r="H1438" s="8">
        <v>5</v>
      </c>
      <c r="I1438" s="8">
        <v>28.84</v>
      </c>
      <c r="J1438" s="8">
        <v>31.09</v>
      </c>
    </row>
    <row r="1439" spans="2:10" x14ac:dyDescent="0.35">
      <c r="B1439" s="5" t="s">
        <v>1</v>
      </c>
      <c r="C1439" s="5">
        <v>88279</v>
      </c>
      <c r="D1439" s="2" t="s">
        <v>2428</v>
      </c>
      <c r="E1439" s="5" t="s">
        <v>1971</v>
      </c>
      <c r="F1439" s="8">
        <v>898.8</v>
      </c>
      <c r="G1439" s="8">
        <v>964.95</v>
      </c>
      <c r="H1439" s="8">
        <v>35</v>
      </c>
      <c r="I1439" s="8">
        <v>25.68</v>
      </c>
      <c r="J1439" s="8">
        <v>27.57</v>
      </c>
    </row>
    <row r="1440" spans="2:10" x14ac:dyDescent="0.35">
      <c r="B1440" s="5" t="s">
        <v>1</v>
      </c>
      <c r="C1440" s="5">
        <v>88247</v>
      </c>
      <c r="D1440" s="2" t="s">
        <v>1973</v>
      </c>
      <c r="E1440" s="5" t="s">
        <v>1971</v>
      </c>
      <c r="F1440" s="8">
        <v>121.65</v>
      </c>
      <c r="G1440" s="8">
        <v>130.25</v>
      </c>
      <c r="H1440" s="8">
        <v>5</v>
      </c>
      <c r="I1440" s="8">
        <v>24.33</v>
      </c>
      <c r="J1440" s="8">
        <v>26.05</v>
      </c>
    </row>
    <row r="1441" spans="2:10" x14ac:dyDescent="0.35">
      <c r="B1441" s="5" t="s">
        <v>1</v>
      </c>
      <c r="C1441" s="5">
        <v>88243</v>
      </c>
      <c r="D1441" s="2" t="s">
        <v>1987</v>
      </c>
      <c r="E1441" s="5" t="s">
        <v>1971</v>
      </c>
      <c r="F1441" s="8">
        <v>2551.5</v>
      </c>
      <c r="G1441" s="8">
        <v>2733.15</v>
      </c>
      <c r="H1441" s="8">
        <v>105</v>
      </c>
      <c r="I1441" s="8">
        <v>24.3</v>
      </c>
      <c r="J1441" s="8">
        <v>26.03</v>
      </c>
    </row>
    <row r="1442" spans="2:10" ht="43.5" x14ac:dyDescent="0.35">
      <c r="B1442" s="5" t="s">
        <v>1974</v>
      </c>
      <c r="C1442" s="5" t="s">
        <v>2468</v>
      </c>
      <c r="D1442" s="2" t="s">
        <v>2469</v>
      </c>
      <c r="E1442" s="5" t="s">
        <v>13</v>
      </c>
      <c r="F1442" s="8">
        <v>22795.29</v>
      </c>
      <c r="G1442" s="8">
        <v>22795.29</v>
      </c>
      <c r="H1442" s="8">
        <v>1</v>
      </c>
      <c r="I1442" s="8">
        <v>22795.29</v>
      </c>
      <c r="J1442" s="8">
        <v>22795.29</v>
      </c>
    </row>
    <row r="1443" spans="2:10" x14ac:dyDescent="0.35">
      <c r="B1443" s="34"/>
      <c r="C1443" s="35"/>
      <c r="D1443" s="36"/>
      <c r="E1443" s="35"/>
      <c r="F1443" s="37"/>
      <c r="G1443" s="37"/>
      <c r="H1443" s="37"/>
      <c r="I1443" s="37"/>
      <c r="J1443" s="38"/>
    </row>
    <row r="1444" spans="2:10" ht="87" x14ac:dyDescent="0.35">
      <c r="B1444" s="31" t="s">
        <v>11</v>
      </c>
      <c r="C1444" s="31" t="s">
        <v>1764</v>
      </c>
      <c r="D1444" s="32" t="s">
        <v>1765</v>
      </c>
      <c r="E1444" s="31" t="s">
        <v>13</v>
      </c>
      <c r="F1444" s="33">
        <v>32882.629999999997</v>
      </c>
      <c r="G1444" s="33">
        <v>32882.629999999997</v>
      </c>
      <c r="H1444" s="33"/>
      <c r="I1444" s="33">
        <v>32882.629999999997</v>
      </c>
      <c r="J1444" s="33">
        <v>32882.629999999997</v>
      </c>
    </row>
    <row r="1445" spans="2:10" ht="101.5" x14ac:dyDescent="0.35">
      <c r="B1445" s="5" t="s">
        <v>2082</v>
      </c>
      <c r="C1445" s="5">
        <v>6701016</v>
      </c>
      <c r="D1445" s="2" t="s">
        <v>2476</v>
      </c>
      <c r="E1445" s="5" t="s">
        <v>13</v>
      </c>
      <c r="F1445" s="8">
        <v>32882.629999999997</v>
      </c>
      <c r="G1445" s="8">
        <v>32882.629999999997</v>
      </c>
      <c r="H1445" s="8">
        <v>1</v>
      </c>
      <c r="I1445" s="8">
        <v>32882.629999999997</v>
      </c>
      <c r="J1445" s="8">
        <v>32882.629999999997</v>
      </c>
    </row>
    <row r="1446" spans="2:10" x14ac:dyDescent="0.35">
      <c r="B1446" s="34"/>
      <c r="C1446" s="35"/>
      <c r="D1446" s="36"/>
      <c r="E1446" s="35"/>
      <c r="F1446" s="37"/>
      <c r="G1446" s="37"/>
      <c r="H1446" s="37"/>
      <c r="I1446" s="37"/>
      <c r="J1446" s="38"/>
    </row>
    <row r="1447" spans="2:10" ht="87" x14ac:dyDescent="0.35">
      <c r="B1447" s="31" t="s">
        <v>11</v>
      </c>
      <c r="C1447" s="31" t="s">
        <v>1767</v>
      </c>
      <c r="D1447" s="32" t="s">
        <v>1768</v>
      </c>
      <c r="E1447" s="31" t="s">
        <v>13</v>
      </c>
      <c r="F1447" s="33">
        <v>47242.19</v>
      </c>
      <c r="G1447" s="33">
        <v>47242.19</v>
      </c>
      <c r="H1447" s="33"/>
      <c r="I1447" s="33">
        <v>47242.19</v>
      </c>
      <c r="J1447" s="33">
        <v>47242.19</v>
      </c>
    </row>
    <row r="1448" spans="2:10" ht="101.5" x14ac:dyDescent="0.35">
      <c r="B1448" s="5" t="s">
        <v>2082</v>
      </c>
      <c r="C1448" s="5">
        <v>6701017</v>
      </c>
      <c r="D1448" s="2" t="s">
        <v>2477</v>
      </c>
      <c r="E1448" s="5" t="s">
        <v>13</v>
      </c>
      <c r="F1448" s="8">
        <v>47242.19</v>
      </c>
      <c r="G1448" s="8">
        <v>47242.19</v>
      </c>
      <c r="H1448" s="8">
        <v>1</v>
      </c>
      <c r="I1448" s="8">
        <v>47242.19</v>
      </c>
      <c r="J1448" s="8">
        <v>47242.19</v>
      </c>
    </row>
    <row r="1449" spans="2:10" x14ac:dyDescent="0.35">
      <c r="B1449" s="34"/>
      <c r="C1449" s="35"/>
      <c r="D1449" s="36"/>
      <c r="E1449" s="35"/>
      <c r="F1449" s="37"/>
      <c r="G1449" s="37"/>
      <c r="H1449" s="37"/>
      <c r="I1449" s="37"/>
      <c r="J1449" s="38"/>
    </row>
    <row r="1450" spans="2:10" ht="58" x14ac:dyDescent="0.35">
      <c r="B1450" s="31" t="s">
        <v>11</v>
      </c>
      <c r="C1450" s="31" t="s">
        <v>1770</v>
      </c>
      <c r="D1450" s="32" t="s">
        <v>1771</v>
      </c>
      <c r="E1450" s="31" t="s">
        <v>13</v>
      </c>
      <c r="F1450" s="33">
        <v>3642.48</v>
      </c>
      <c r="G1450" s="33">
        <v>3642.48</v>
      </c>
      <c r="H1450" s="33"/>
      <c r="I1450" s="33">
        <v>3642.48</v>
      </c>
      <c r="J1450" s="33">
        <v>3642.48</v>
      </c>
    </row>
    <row r="1451" spans="2:10" ht="72.5" x14ac:dyDescent="0.35">
      <c r="B1451" s="5" t="s">
        <v>2082</v>
      </c>
      <c r="C1451" s="5">
        <v>6701018</v>
      </c>
      <c r="D1451" s="2" t="s">
        <v>2478</v>
      </c>
      <c r="E1451" s="5" t="s">
        <v>13</v>
      </c>
      <c r="F1451" s="8">
        <v>3642.48</v>
      </c>
      <c r="G1451" s="8">
        <v>3642.48</v>
      </c>
      <c r="H1451" s="8">
        <v>1</v>
      </c>
      <c r="I1451" s="8">
        <v>3642.48</v>
      </c>
      <c r="J1451" s="8">
        <v>3642.48</v>
      </c>
    </row>
    <row r="1452" spans="2:10" x14ac:dyDescent="0.35">
      <c r="B1452" s="34"/>
      <c r="C1452" s="35"/>
      <c r="D1452" s="36"/>
      <c r="E1452" s="35"/>
      <c r="F1452" s="37"/>
      <c r="G1452" s="37"/>
      <c r="H1452" s="37"/>
      <c r="I1452" s="37"/>
      <c r="J1452" s="38"/>
    </row>
    <row r="1453" spans="2:10" ht="58" x14ac:dyDescent="0.35">
      <c r="B1453" s="31" t="s">
        <v>11</v>
      </c>
      <c r="C1453" s="31" t="s">
        <v>1773</v>
      </c>
      <c r="D1453" s="32" t="s">
        <v>1774</v>
      </c>
      <c r="E1453" s="31" t="s">
        <v>13</v>
      </c>
      <c r="F1453" s="33">
        <v>4594.82</v>
      </c>
      <c r="G1453" s="33">
        <v>4594.82</v>
      </c>
      <c r="H1453" s="33"/>
      <c r="I1453" s="33">
        <v>4594.82</v>
      </c>
      <c r="J1453" s="33">
        <v>4594.82</v>
      </c>
    </row>
    <row r="1454" spans="2:10" ht="72.5" x14ac:dyDescent="0.35">
      <c r="B1454" s="5" t="s">
        <v>2082</v>
      </c>
      <c r="C1454" s="5">
        <v>6701019</v>
      </c>
      <c r="D1454" s="2" t="s">
        <v>2479</v>
      </c>
      <c r="E1454" s="5" t="s">
        <v>13</v>
      </c>
      <c r="F1454" s="8">
        <v>4594.82</v>
      </c>
      <c r="G1454" s="8">
        <v>4594.82</v>
      </c>
      <c r="H1454" s="8">
        <v>1</v>
      </c>
      <c r="I1454" s="8">
        <v>4594.82</v>
      </c>
      <c r="J1454" s="8">
        <v>4594.82</v>
      </c>
    </row>
    <row r="1455" spans="2:10" x14ac:dyDescent="0.35">
      <c r="B1455" s="34"/>
      <c r="C1455" s="35"/>
      <c r="D1455" s="36"/>
      <c r="E1455" s="35"/>
      <c r="F1455" s="37"/>
      <c r="G1455" s="37"/>
      <c r="H1455" s="37"/>
      <c r="I1455" s="37"/>
      <c r="J1455" s="38"/>
    </row>
    <row r="1456" spans="2:10" ht="58" x14ac:dyDescent="0.35">
      <c r="B1456" s="31" t="s">
        <v>11</v>
      </c>
      <c r="C1456" s="31" t="s">
        <v>1776</v>
      </c>
      <c r="D1456" s="32" t="s">
        <v>1777</v>
      </c>
      <c r="E1456" s="31" t="s">
        <v>13</v>
      </c>
      <c r="F1456" s="33">
        <v>5785.48</v>
      </c>
      <c r="G1456" s="33">
        <v>5785.48</v>
      </c>
      <c r="H1456" s="33"/>
      <c r="I1456" s="33">
        <v>5785.48</v>
      </c>
      <c r="J1456" s="33">
        <v>5785.48</v>
      </c>
    </row>
    <row r="1457" spans="2:10" ht="72.5" x14ac:dyDescent="0.35">
      <c r="B1457" s="5" t="s">
        <v>2082</v>
      </c>
      <c r="C1457" s="5">
        <v>6701020</v>
      </c>
      <c r="D1457" s="2" t="s">
        <v>2480</v>
      </c>
      <c r="E1457" s="5" t="s">
        <v>13</v>
      </c>
      <c r="F1457" s="8">
        <v>5785.48</v>
      </c>
      <c r="G1457" s="8">
        <v>5785.48</v>
      </c>
      <c r="H1457" s="8">
        <v>1</v>
      </c>
      <c r="I1457" s="8">
        <v>5785.48</v>
      </c>
      <c r="J1457" s="8">
        <v>5785.48</v>
      </c>
    </row>
    <row r="1458" spans="2:10" x14ac:dyDescent="0.35">
      <c r="B1458" s="34"/>
      <c r="C1458" s="35"/>
      <c r="D1458" s="36"/>
      <c r="E1458" s="35"/>
      <c r="F1458" s="37"/>
      <c r="G1458" s="37"/>
      <c r="H1458" s="37"/>
      <c r="I1458" s="37"/>
      <c r="J1458" s="38"/>
    </row>
    <row r="1459" spans="2:10" ht="58" x14ac:dyDescent="0.35">
      <c r="B1459" s="31" t="s">
        <v>11</v>
      </c>
      <c r="C1459" s="31" t="s">
        <v>1779</v>
      </c>
      <c r="D1459" s="32" t="s">
        <v>1780</v>
      </c>
      <c r="E1459" s="31" t="s">
        <v>13</v>
      </c>
      <c r="F1459" s="33">
        <v>9463.01</v>
      </c>
      <c r="G1459" s="33">
        <v>9463.01</v>
      </c>
      <c r="H1459" s="33"/>
      <c r="I1459" s="33">
        <v>9463.01</v>
      </c>
      <c r="J1459" s="33">
        <v>9463.01</v>
      </c>
    </row>
    <row r="1460" spans="2:10" ht="72.5" x14ac:dyDescent="0.35">
      <c r="B1460" s="5" t="s">
        <v>2082</v>
      </c>
      <c r="C1460" s="5">
        <v>6701021</v>
      </c>
      <c r="D1460" s="2" t="s">
        <v>2481</v>
      </c>
      <c r="E1460" s="5" t="s">
        <v>13</v>
      </c>
      <c r="F1460" s="8">
        <v>9463.01</v>
      </c>
      <c r="G1460" s="8">
        <v>9463.01</v>
      </c>
      <c r="H1460" s="8">
        <v>1</v>
      </c>
      <c r="I1460" s="8">
        <v>9463.01</v>
      </c>
      <c r="J1460" s="8">
        <v>9463.01</v>
      </c>
    </row>
    <row r="1461" spans="2:10" x14ac:dyDescent="0.35">
      <c r="B1461" s="34"/>
      <c r="C1461" s="35"/>
      <c r="D1461" s="36"/>
      <c r="E1461" s="35"/>
      <c r="F1461" s="37"/>
      <c r="G1461" s="37"/>
      <c r="H1461" s="37"/>
      <c r="I1461" s="37"/>
      <c r="J1461" s="38"/>
    </row>
    <row r="1462" spans="2:10" ht="58" x14ac:dyDescent="0.35">
      <c r="B1462" s="31" t="s">
        <v>11</v>
      </c>
      <c r="C1462" s="31" t="s">
        <v>1782</v>
      </c>
      <c r="D1462" s="32" t="s">
        <v>1783</v>
      </c>
      <c r="E1462" s="31" t="s">
        <v>13</v>
      </c>
      <c r="F1462" s="33">
        <v>3887.85</v>
      </c>
      <c r="G1462" s="33">
        <v>3887.85</v>
      </c>
      <c r="H1462" s="33"/>
      <c r="I1462" s="33">
        <v>3887.85</v>
      </c>
      <c r="J1462" s="33">
        <v>3887.85</v>
      </c>
    </row>
    <row r="1463" spans="2:10" ht="58" x14ac:dyDescent="0.35">
      <c r="B1463" s="5" t="s">
        <v>2082</v>
      </c>
      <c r="C1463" s="5">
        <v>6701022</v>
      </c>
      <c r="D1463" s="2" t="s">
        <v>2482</v>
      </c>
      <c r="E1463" s="5" t="s">
        <v>13</v>
      </c>
      <c r="F1463" s="8">
        <v>3887.85</v>
      </c>
      <c r="G1463" s="8">
        <v>3887.85</v>
      </c>
      <c r="H1463" s="8">
        <v>1</v>
      </c>
      <c r="I1463" s="8">
        <v>3887.85</v>
      </c>
      <c r="J1463" s="8">
        <v>3887.85</v>
      </c>
    </row>
    <row r="1464" spans="2:10" x14ac:dyDescent="0.35">
      <c r="B1464" s="34"/>
      <c r="C1464" s="35"/>
      <c r="D1464" s="36"/>
      <c r="E1464" s="35"/>
      <c r="F1464" s="37"/>
      <c r="G1464" s="37"/>
      <c r="H1464" s="37"/>
      <c r="I1464" s="37"/>
      <c r="J1464" s="38"/>
    </row>
    <row r="1465" spans="2:10" ht="58" x14ac:dyDescent="0.35">
      <c r="B1465" s="31" t="s">
        <v>11</v>
      </c>
      <c r="C1465" s="31" t="s">
        <v>1785</v>
      </c>
      <c r="D1465" s="32" t="s">
        <v>1786</v>
      </c>
      <c r="E1465" s="31" t="s">
        <v>13</v>
      </c>
      <c r="F1465" s="33">
        <v>4403.68</v>
      </c>
      <c r="G1465" s="33">
        <v>4403.68</v>
      </c>
      <c r="H1465" s="33"/>
      <c r="I1465" s="33">
        <v>4403.68</v>
      </c>
      <c r="J1465" s="33">
        <v>4403.68</v>
      </c>
    </row>
    <row r="1466" spans="2:10" ht="58" x14ac:dyDescent="0.35">
      <c r="B1466" s="5" t="s">
        <v>2082</v>
      </c>
      <c r="C1466" s="5">
        <v>6701023</v>
      </c>
      <c r="D1466" s="2" t="s">
        <v>2483</v>
      </c>
      <c r="E1466" s="5" t="s">
        <v>13</v>
      </c>
      <c r="F1466" s="8">
        <v>4403.68</v>
      </c>
      <c r="G1466" s="8">
        <v>4403.68</v>
      </c>
      <c r="H1466" s="8">
        <v>1</v>
      </c>
      <c r="I1466" s="8">
        <v>4403.68</v>
      </c>
      <c r="J1466" s="8">
        <v>4403.68</v>
      </c>
    </row>
    <row r="1467" spans="2:10" x14ac:dyDescent="0.35">
      <c r="B1467" s="34"/>
      <c r="C1467" s="35"/>
      <c r="D1467" s="36"/>
      <c r="E1467" s="35"/>
      <c r="F1467" s="37"/>
      <c r="G1467" s="37"/>
      <c r="H1467" s="37"/>
      <c r="I1467" s="37"/>
      <c r="J1467" s="38"/>
    </row>
    <row r="1468" spans="2:10" ht="58" x14ac:dyDescent="0.35">
      <c r="B1468" s="31" t="s">
        <v>11</v>
      </c>
      <c r="C1468" s="31" t="s">
        <v>1788</v>
      </c>
      <c r="D1468" s="32" t="s">
        <v>1789</v>
      </c>
      <c r="E1468" s="31" t="s">
        <v>13</v>
      </c>
      <c r="F1468" s="33">
        <v>4780.3999999999996</v>
      </c>
      <c r="G1468" s="33">
        <v>4780.3999999999996</v>
      </c>
      <c r="H1468" s="33"/>
      <c r="I1468" s="33">
        <v>4780.3999999999996</v>
      </c>
      <c r="J1468" s="33">
        <v>4780.3999999999996</v>
      </c>
    </row>
    <row r="1469" spans="2:10" ht="58" x14ac:dyDescent="0.35">
      <c r="B1469" s="5" t="s">
        <v>2082</v>
      </c>
      <c r="C1469" s="5">
        <v>6701024</v>
      </c>
      <c r="D1469" s="2" t="s">
        <v>2484</v>
      </c>
      <c r="E1469" s="5" t="s">
        <v>13</v>
      </c>
      <c r="F1469" s="8">
        <v>4780.3999999999996</v>
      </c>
      <c r="G1469" s="8">
        <v>4780.3999999999996</v>
      </c>
      <c r="H1469" s="8">
        <v>1</v>
      </c>
      <c r="I1469" s="8">
        <v>4780.3999999999996</v>
      </c>
      <c r="J1469" s="8">
        <v>4780.3999999999996</v>
      </c>
    </row>
    <row r="1470" spans="2:10" x14ac:dyDescent="0.35">
      <c r="B1470" s="34"/>
      <c r="C1470" s="35"/>
      <c r="D1470" s="36"/>
      <c r="E1470" s="35"/>
      <c r="F1470" s="37"/>
      <c r="G1470" s="37"/>
      <c r="H1470" s="37"/>
      <c r="I1470" s="37"/>
      <c r="J1470" s="38"/>
    </row>
    <row r="1471" spans="2:10" ht="58" x14ac:dyDescent="0.35">
      <c r="B1471" s="31" t="s">
        <v>11</v>
      </c>
      <c r="C1471" s="31" t="s">
        <v>1791</v>
      </c>
      <c r="D1471" s="32" t="s">
        <v>1792</v>
      </c>
      <c r="E1471" s="31" t="s">
        <v>13</v>
      </c>
      <c r="F1471" s="33">
        <v>4889.93</v>
      </c>
      <c r="G1471" s="33">
        <v>4889.93</v>
      </c>
      <c r="H1471" s="33"/>
      <c r="I1471" s="33">
        <v>4889.93</v>
      </c>
      <c r="J1471" s="33">
        <v>4889.93</v>
      </c>
    </row>
    <row r="1472" spans="2:10" ht="58" x14ac:dyDescent="0.35">
      <c r="B1472" s="5" t="s">
        <v>2082</v>
      </c>
      <c r="C1472" s="5">
        <v>6701025</v>
      </c>
      <c r="D1472" s="2" t="s">
        <v>2485</v>
      </c>
      <c r="E1472" s="5" t="s">
        <v>13</v>
      </c>
      <c r="F1472" s="8">
        <v>4889.93</v>
      </c>
      <c r="G1472" s="8">
        <v>4889.93</v>
      </c>
      <c r="H1472" s="8">
        <v>1</v>
      </c>
      <c r="I1472" s="8">
        <v>4889.93</v>
      </c>
      <c r="J1472" s="8">
        <v>4889.93</v>
      </c>
    </row>
    <row r="1473" spans="2:10" x14ac:dyDescent="0.35">
      <c r="B1473" s="34"/>
      <c r="C1473" s="35"/>
      <c r="D1473" s="36"/>
      <c r="E1473" s="35"/>
      <c r="F1473" s="37"/>
      <c r="G1473" s="37"/>
      <c r="H1473" s="37"/>
      <c r="I1473" s="37"/>
      <c r="J1473" s="38"/>
    </row>
    <row r="1474" spans="2:10" ht="58" x14ac:dyDescent="0.35">
      <c r="B1474" s="31" t="s">
        <v>11</v>
      </c>
      <c r="C1474" s="31" t="s">
        <v>1794</v>
      </c>
      <c r="D1474" s="32" t="s">
        <v>1795</v>
      </c>
      <c r="E1474" s="31" t="s">
        <v>13</v>
      </c>
      <c r="F1474" s="33">
        <v>5046.51</v>
      </c>
      <c r="G1474" s="33">
        <v>5046.51</v>
      </c>
      <c r="H1474" s="33"/>
      <c r="I1474" s="33">
        <v>5046.51</v>
      </c>
      <c r="J1474" s="33">
        <v>5046.51</v>
      </c>
    </row>
    <row r="1475" spans="2:10" ht="58" x14ac:dyDescent="0.35">
      <c r="B1475" s="5" t="s">
        <v>2082</v>
      </c>
      <c r="C1475" s="5">
        <v>6701026</v>
      </c>
      <c r="D1475" s="2" t="s">
        <v>2486</v>
      </c>
      <c r="E1475" s="5" t="s">
        <v>13</v>
      </c>
      <c r="F1475" s="8">
        <v>5046.51</v>
      </c>
      <c r="G1475" s="8">
        <v>5046.51</v>
      </c>
      <c r="H1475" s="8">
        <v>1</v>
      </c>
      <c r="I1475" s="8">
        <v>5046.51</v>
      </c>
      <c r="J1475" s="8">
        <v>5046.51</v>
      </c>
    </row>
    <row r="1476" spans="2:10" x14ac:dyDescent="0.35">
      <c r="B1476" s="34"/>
      <c r="C1476" s="35"/>
      <c r="D1476" s="36"/>
      <c r="E1476" s="35"/>
      <c r="F1476" s="37"/>
      <c r="G1476" s="37"/>
      <c r="H1476" s="37"/>
      <c r="I1476" s="37"/>
      <c r="J1476" s="38"/>
    </row>
    <row r="1477" spans="2:10" ht="58" x14ac:dyDescent="0.35">
      <c r="B1477" s="31" t="s">
        <v>11</v>
      </c>
      <c r="C1477" s="31" t="s">
        <v>1797</v>
      </c>
      <c r="D1477" s="32" t="s">
        <v>1798</v>
      </c>
      <c r="E1477" s="31" t="s">
        <v>13</v>
      </c>
      <c r="F1477" s="33">
        <v>6262.54</v>
      </c>
      <c r="G1477" s="33">
        <v>6262.54</v>
      </c>
      <c r="H1477" s="33"/>
      <c r="I1477" s="33">
        <v>6262.54</v>
      </c>
      <c r="J1477" s="33">
        <v>6262.54</v>
      </c>
    </row>
    <row r="1478" spans="2:10" ht="72.5" x14ac:dyDescent="0.35">
      <c r="B1478" s="5" t="s">
        <v>2082</v>
      </c>
      <c r="C1478" s="5">
        <v>6701027</v>
      </c>
      <c r="D1478" s="2" t="s">
        <v>2487</v>
      </c>
      <c r="E1478" s="5" t="s">
        <v>13</v>
      </c>
      <c r="F1478" s="8">
        <v>6262.54</v>
      </c>
      <c r="G1478" s="8">
        <v>6262.54</v>
      </c>
      <c r="H1478" s="8">
        <v>1</v>
      </c>
      <c r="I1478" s="8">
        <v>6262.54</v>
      </c>
      <c r="J1478" s="8">
        <v>6262.54</v>
      </c>
    </row>
    <row r="1479" spans="2:10" x14ac:dyDescent="0.35">
      <c r="B1479" s="34"/>
      <c r="C1479" s="35"/>
      <c r="D1479" s="36"/>
      <c r="E1479" s="35"/>
      <c r="F1479" s="37"/>
      <c r="G1479" s="37"/>
      <c r="H1479" s="37"/>
      <c r="I1479" s="37"/>
      <c r="J1479" s="38"/>
    </row>
    <row r="1480" spans="2:10" ht="58" x14ac:dyDescent="0.35">
      <c r="B1480" s="31" t="s">
        <v>11</v>
      </c>
      <c r="C1480" s="31" t="s">
        <v>1800</v>
      </c>
      <c r="D1480" s="32" t="s">
        <v>1801</v>
      </c>
      <c r="E1480" s="31" t="s">
        <v>13</v>
      </c>
      <c r="F1480" s="33">
        <v>6532.51</v>
      </c>
      <c r="G1480" s="33">
        <v>6532.51</v>
      </c>
      <c r="H1480" s="33"/>
      <c r="I1480" s="33">
        <v>6532.51</v>
      </c>
      <c r="J1480" s="33">
        <v>6532.51</v>
      </c>
    </row>
    <row r="1481" spans="2:10" ht="72.5" x14ac:dyDescent="0.35">
      <c r="B1481" s="5" t="s">
        <v>2082</v>
      </c>
      <c r="C1481" s="5">
        <v>6701028</v>
      </c>
      <c r="D1481" s="2" t="s">
        <v>2488</v>
      </c>
      <c r="E1481" s="5" t="s">
        <v>13</v>
      </c>
      <c r="F1481" s="8">
        <v>6532.51</v>
      </c>
      <c r="G1481" s="8">
        <v>6532.51</v>
      </c>
      <c r="H1481" s="8">
        <v>1</v>
      </c>
      <c r="I1481" s="8">
        <v>6532.51</v>
      </c>
      <c r="J1481" s="8">
        <v>6532.51</v>
      </c>
    </row>
    <row r="1482" spans="2:10" x14ac:dyDescent="0.35">
      <c r="B1482" s="34"/>
      <c r="C1482" s="35"/>
      <c r="D1482" s="36"/>
      <c r="E1482" s="35"/>
      <c r="F1482" s="37"/>
      <c r="G1482" s="37"/>
      <c r="H1482" s="37"/>
      <c r="I1482" s="37"/>
      <c r="J1482" s="38"/>
    </row>
    <row r="1483" spans="2:10" ht="58" x14ac:dyDescent="0.35">
      <c r="B1483" s="31" t="s">
        <v>11</v>
      </c>
      <c r="C1483" s="31" t="s">
        <v>1803</v>
      </c>
      <c r="D1483" s="32" t="s">
        <v>1804</v>
      </c>
      <c r="E1483" s="31" t="s">
        <v>13</v>
      </c>
      <c r="F1483" s="33">
        <v>7999.28</v>
      </c>
      <c r="G1483" s="33">
        <v>7999.28</v>
      </c>
      <c r="H1483" s="33"/>
      <c r="I1483" s="33">
        <v>7999.28</v>
      </c>
      <c r="J1483" s="33">
        <v>7999.28</v>
      </c>
    </row>
    <row r="1484" spans="2:10" ht="72.5" x14ac:dyDescent="0.35">
      <c r="B1484" s="5" t="s">
        <v>2082</v>
      </c>
      <c r="C1484" s="5">
        <v>6701029</v>
      </c>
      <c r="D1484" s="2" t="s">
        <v>2489</v>
      </c>
      <c r="E1484" s="5" t="s">
        <v>13</v>
      </c>
      <c r="F1484" s="8">
        <v>7999.28</v>
      </c>
      <c r="G1484" s="8">
        <v>7999.28</v>
      </c>
      <c r="H1484" s="8">
        <v>1</v>
      </c>
      <c r="I1484" s="8">
        <v>7999.28</v>
      </c>
      <c r="J1484" s="8">
        <v>7999.28</v>
      </c>
    </row>
    <row r="1485" spans="2:10" x14ac:dyDescent="0.35">
      <c r="B1485" s="34"/>
      <c r="C1485" s="35"/>
      <c r="D1485" s="36"/>
      <c r="E1485" s="35"/>
      <c r="F1485" s="37"/>
      <c r="G1485" s="37"/>
      <c r="H1485" s="37"/>
      <c r="I1485" s="37"/>
      <c r="J1485" s="38"/>
    </row>
    <row r="1486" spans="2:10" ht="72.5" x14ac:dyDescent="0.35">
      <c r="B1486" s="31" t="s">
        <v>11</v>
      </c>
      <c r="C1486" s="31" t="s">
        <v>1806</v>
      </c>
      <c r="D1486" s="32" t="s">
        <v>1807</v>
      </c>
      <c r="E1486" s="31" t="s">
        <v>13</v>
      </c>
      <c r="F1486" s="33">
        <v>4019.59</v>
      </c>
      <c r="G1486" s="33">
        <v>4019.59</v>
      </c>
      <c r="H1486" s="33"/>
      <c r="I1486" s="33">
        <v>4019.59</v>
      </c>
      <c r="J1486" s="33">
        <v>4019.59</v>
      </c>
    </row>
    <row r="1487" spans="2:10" ht="72.5" x14ac:dyDescent="0.35">
      <c r="B1487" s="5" t="s">
        <v>2082</v>
      </c>
      <c r="C1487" s="5">
        <v>6701030</v>
      </c>
      <c r="D1487" s="2" t="s">
        <v>2490</v>
      </c>
      <c r="E1487" s="5" t="s">
        <v>13</v>
      </c>
      <c r="F1487" s="8">
        <v>4019.59</v>
      </c>
      <c r="G1487" s="8">
        <v>4019.59</v>
      </c>
      <c r="H1487" s="8">
        <v>1</v>
      </c>
      <c r="I1487" s="8">
        <v>4019.59</v>
      </c>
      <c r="J1487" s="8">
        <v>4019.59</v>
      </c>
    </row>
    <row r="1488" spans="2:10" x14ac:dyDescent="0.35">
      <c r="B1488" s="34"/>
      <c r="C1488" s="35"/>
      <c r="D1488" s="36"/>
      <c r="E1488" s="35"/>
      <c r="F1488" s="37"/>
      <c r="G1488" s="37"/>
      <c r="H1488" s="37"/>
      <c r="I1488" s="37"/>
      <c r="J1488" s="38"/>
    </row>
    <row r="1489" spans="2:10" ht="72.5" x14ac:dyDescent="0.35">
      <c r="B1489" s="31" t="s">
        <v>11</v>
      </c>
      <c r="C1489" s="31" t="s">
        <v>1809</v>
      </c>
      <c r="D1489" s="32" t="s">
        <v>1810</v>
      </c>
      <c r="E1489" s="31" t="s">
        <v>13</v>
      </c>
      <c r="F1489" s="33">
        <v>4019.59</v>
      </c>
      <c r="G1489" s="33">
        <v>4019.59</v>
      </c>
      <c r="H1489" s="33"/>
      <c r="I1489" s="33">
        <v>4019.59</v>
      </c>
      <c r="J1489" s="33">
        <v>4019.59</v>
      </c>
    </row>
    <row r="1490" spans="2:10" ht="72.5" x14ac:dyDescent="0.35">
      <c r="B1490" s="5" t="s">
        <v>2082</v>
      </c>
      <c r="C1490" s="5">
        <v>6701031</v>
      </c>
      <c r="D1490" s="2" t="s">
        <v>2491</v>
      </c>
      <c r="E1490" s="5" t="s">
        <v>13</v>
      </c>
      <c r="F1490" s="8">
        <v>4019.59</v>
      </c>
      <c r="G1490" s="8">
        <v>4019.59</v>
      </c>
      <c r="H1490" s="8">
        <v>1</v>
      </c>
      <c r="I1490" s="8">
        <v>4019.59</v>
      </c>
      <c r="J1490" s="8">
        <v>4019.59</v>
      </c>
    </row>
    <row r="1491" spans="2:10" x14ac:dyDescent="0.35">
      <c r="B1491" s="34"/>
      <c r="C1491" s="35"/>
      <c r="D1491" s="36"/>
      <c r="E1491" s="35"/>
      <c r="F1491" s="37"/>
      <c r="G1491" s="37"/>
      <c r="H1491" s="37"/>
      <c r="I1491" s="37"/>
      <c r="J1491" s="38"/>
    </row>
    <row r="1492" spans="2:10" ht="72.5" x14ac:dyDescent="0.35">
      <c r="B1492" s="31" t="s">
        <v>11</v>
      </c>
      <c r="C1492" s="31" t="s">
        <v>1812</v>
      </c>
      <c r="D1492" s="32" t="s">
        <v>1813</v>
      </c>
      <c r="E1492" s="31" t="s">
        <v>13</v>
      </c>
      <c r="F1492" s="33">
        <v>4053.54</v>
      </c>
      <c r="G1492" s="33">
        <v>4053.54</v>
      </c>
      <c r="H1492" s="33"/>
      <c r="I1492" s="33">
        <v>4053.54</v>
      </c>
      <c r="J1492" s="33">
        <v>4053.54</v>
      </c>
    </row>
    <row r="1493" spans="2:10" ht="72.5" x14ac:dyDescent="0.35">
      <c r="B1493" s="5" t="s">
        <v>2082</v>
      </c>
      <c r="C1493" s="5">
        <v>6701032</v>
      </c>
      <c r="D1493" s="2" t="s">
        <v>2492</v>
      </c>
      <c r="E1493" s="5" t="s">
        <v>13</v>
      </c>
      <c r="F1493" s="8">
        <v>4053.54</v>
      </c>
      <c r="G1493" s="8">
        <v>4053.54</v>
      </c>
      <c r="H1493" s="8">
        <v>1</v>
      </c>
      <c r="I1493" s="8">
        <v>4053.54</v>
      </c>
      <c r="J1493" s="8">
        <v>4053.54</v>
      </c>
    </row>
    <row r="1494" spans="2:10" x14ac:dyDescent="0.35">
      <c r="B1494" s="34"/>
      <c r="C1494" s="35"/>
      <c r="D1494" s="36"/>
      <c r="E1494" s="35"/>
      <c r="F1494" s="37"/>
      <c r="G1494" s="37"/>
      <c r="H1494" s="37"/>
      <c r="I1494" s="37"/>
      <c r="J1494" s="38"/>
    </row>
    <row r="1495" spans="2:10" ht="72.5" x14ac:dyDescent="0.35">
      <c r="B1495" s="31" t="s">
        <v>11</v>
      </c>
      <c r="C1495" s="31" t="s">
        <v>1815</v>
      </c>
      <c r="D1495" s="32" t="s">
        <v>1816</v>
      </c>
      <c r="E1495" s="31" t="s">
        <v>13</v>
      </c>
      <c r="F1495" s="33">
        <v>4019.59</v>
      </c>
      <c r="G1495" s="33">
        <v>4019.59</v>
      </c>
      <c r="H1495" s="33"/>
      <c r="I1495" s="33">
        <v>4019.59</v>
      </c>
      <c r="J1495" s="33">
        <v>4019.59</v>
      </c>
    </row>
    <row r="1496" spans="2:10" ht="72.5" x14ac:dyDescent="0.35">
      <c r="B1496" s="5" t="s">
        <v>2082</v>
      </c>
      <c r="C1496" s="5">
        <v>6701033</v>
      </c>
      <c r="D1496" s="2" t="s">
        <v>2493</v>
      </c>
      <c r="E1496" s="5" t="s">
        <v>13</v>
      </c>
      <c r="F1496" s="8">
        <v>4019.59</v>
      </c>
      <c r="G1496" s="8">
        <v>4019.59</v>
      </c>
      <c r="H1496" s="8">
        <v>1</v>
      </c>
      <c r="I1496" s="8">
        <v>4019.59</v>
      </c>
      <c r="J1496" s="8">
        <v>4019.59</v>
      </c>
    </row>
    <row r="1497" spans="2:10" x14ac:dyDescent="0.35">
      <c r="B1497" s="34"/>
      <c r="C1497" s="35"/>
      <c r="D1497" s="36"/>
      <c r="E1497" s="35"/>
      <c r="F1497" s="37"/>
      <c r="G1497" s="37"/>
      <c r="H1497" s="37"/>
      <c r="I1497" s="37"/>
      <c r="J1497" s="38"/>
    </row>
    <row r="1498" spans="2:10" ht="72.5" x14ac:dyDescent="0.35">
      <c r="B1498" s="31" t="s">
        <v>11</v>
      </c>
      <c r="C1498" s="31" t="s">
        <v>1818</v>
      </c>
      <c r="D1498" s="32" t="s">
        <v>1819</v>
      </c>
      <c r="E1498" s="31" t="s">
        <v>13</v>
      </c>
      <c r="F1498" s="33">
        <v>4019.59</v>
      </c>
      <c r="G1498" s="33">
        <v>4019.59</v>
      </c>
      <c r="H1498" s="33"/>
      <c r="I1498" s="33">
        <v>4019.59</v>
      </c>
      <c r="J1498" s="33">
        <v>4019.59</v>
      </c>
    </row>
    <row r="1499" spans="2:10" ht="72.5" x14ac:dyDescent="0.35">
      <c r="B1499" s="5" t="s">
        <v>2082</v>
      </c>
      <c r="C1499" s="5">
        <v>6701034</v>
      </c>
      <c r="D1499" s="2" t="s">
        <v>2494</v>
      </c>
      <c r="E1499" s="5" t="s">
        <v>13</v>
      </c>
      <c r="F1499" s="8">
        <v>4019.59</v>
      </c>
      <c r="G1499" s="8">
        <v>4019.59</v>
      </c>
      <c r="H1499" s="8">
        <v>1</v>
      </c>
      <c r="I1499" s="8">
        <v>4019.59</v>
      </c>
      <c r="J1499" s="8">
        <v>4019.59</v>
      </c>
    </row>
    <row r="1500" spans="2:10" x14ac:dyDescent="0.35">
      <c r="B1500" s="34"/>
      <c r="C1500" s="35"/>
      <c r="D1500" s="36"/>
      <c r="E1500" s="35"/>
      <c r="F1500" s="37"/>
      <c r="G1500" s="37"/>
      <c r="H1500" s="37"/>
      <c r="I1500" s="37"/>
      <c r="J1500" s="38"/>
    </row>
    <row r="1501" spans="2:10" ht="72.5" x14ac:dyDescent="0.35">
      <c r="B1501" s="31" t="s">
        <v>11</v>
      </c>
      <c r="C1501" s="31" t="s">
        <v>1821</v>
      </c>
      <c r="D1501" s="32" t="s">
        <v>1822</v>
      </c>
      <c r="E1501" s="31" t="s">
        <v>13</v>
      </c>
      <c r="F1501" s="33">
        <v>4019.59</v>
      </c>
      <c r="G1501" s="33">
        <v>4019.59</v>
      </c>
      <c r="H1501" s="33"/>
      <c r="I1501" s="33">
        <v>4019.59</v>
      </c>
      <c r="J1501" s="33">
        <v>4019.59</v>
      </c>
    </row>
    <row r="1502" spans="2:10" ht="72.5" x14ac:dyDescent="0.35">
      <c r="B1502" s="5" t="s">
        <v>2082</v>
      </c>
      <c r="C1502" s="5">
        <v>6701035</v>
      </c>
      <c r="D1502" s="2" t="s">
        <v>2495</v>
      </c>
      <c r="E1502" s="5" t="s">
        <v>13</v>
      </c>
      <c r="F1502" s="8">
        <v>4019.59</v>
      </c>
      <c r="G1502" s="8">
        <v>4019.59</v>
      </c>
      <c r="H1502" s="8">
        <v>1</v>
      </c>
      <c r="I1502" s="8">
        <v>4019.59</v>
      </c>
      <c r="J1502" s="8">
        <v>4019.59</v>
      </c>
    </row>
    <row r="1503" spans="2:10" x14ac:dyDescent="0.35">
      <c r="B1503" s="34"/>
      <c r="C1503" s="35"/>
      <c r="D1503" s="36"/>
      <c r="E1503" s="35"/>
      <c r="F1503" s="37"/>
      <c r="G1503" s="37"/>
      <c r="H1503" s="37"/>
      <c r="I1503" s="37"/>
      <c r="J1503" s="38"/>
    </row>
    <row r="1504" spans="2:10" ht="72.5" x14ac:dyDescent="0.35">
      <c r="B1504" s="31" t="s">
        <v>11</v>
      </c>
      <c r="C1504" s="31" t="s">
        <v>1824</v>
      </c>
      <c r="D1504" s="32" t="s">
        <v>1825</v>
      </c>
      <c r="E1504" s="31" t="s">
        <v>13</v>
      </c>
      <c r="F1504" s="33">
        <v>4557.3599999999997</v>
      </c>
      <c r="G1504" s="33">
        <v>4557.3599999999997</v>
      </c>
      <c r="H1504" s="33"/>
      <c r="I1504" s="33">
        <v>4557.3599999999997</v>
      </c>
      <c r="J1504" s="33">
        <v>4557.3599999999997</v>
      </c>
    </row>
    <row r="1505" spans="2:10" ht="72.5" x14ac:dyDescent="0.35">
      <c r="B1505" s="5" t="s">
        <v>2082</v>
      </c>
      <c r="C1505" s="5">
        <v>6701036</v>
      </c>
      <c r="D1505" s="2" t="s">
        <v>2496</v>
      </c>
      <c r="E1505" s="5" t="s">
        <v>13</v>
      </c>
      <c r="F1505" s="8">
        <v>4557.3599999999997</v>
      </c>
      <c r="G1505" s="8">
        <v>4557.3599999999997</v>
      </c>
      <c r="H1505" s="8">
        <v>1</v>
      </c>
      <c r="I1505" s="8">
        <v>4557.3599999999997</v>
      </c>
      <c r="J1505" s="8">
        <v>4557.3599999999997</v>
      </c>
    </row>
    <row r="1506" spans="2:10" x14ac:dyDescent="0.35">
      <c r="B1506" s="34"/>
      <c r="C1506" s="35"/>
      <c r="D1506" s="36"/>
      <c r="E1506" s="35"/>
      <c r="F1506" s="37"/>
      <c r="G1506" s="37"/>
      <c r="H1506" s="37"/>
      <c r="I1506" s="37"/>
      <c r="J1506" s="38"/>
    </row>
    <row r="1507" spans="2:10" ht="72.5" x14ac:dyDescent="0.35">
      <c r="B1507" s="31" t="s">
        <v>11</v>
      </c>
      <c r="C1507" s="31" t="s">
        <v>1827</v>
      </c>
      <c r="D1507" s="32" t="s">
        <v>1828</v>
      </c>
      <c r="E1507" s="31" t="s">
        <v>13</v>
      </c>
      <c r="F1507" s="33">
        <v>4882.6499999999996</v>
      </c>
      <c r="G1507" s="33">
        <v>4882.6499999999996</v>
      </c>
      <c r="H1507" s="33"/>
      <c r="I1507" s="33">
        <v>4882.6499999999996</v>
      </c>
      <c r="J1507" s="33">
        <v>4882.6499999999996</v>
      </c>
    </row>
    <row r="1508" spans="2:10" ht="72.5" x14ac:dyDescent="0.35">
      <c r="B1508" s="5" t="s">
        <v>2082</v>
      </c>
      <c r="C1508" s="5">
        <v>6701037</v>
      </c>
      <c r="D1508" s="2" t="s">
        <v>2497</v>
      </c>
      <c r="E1508" s="5" t="s">
        <v>13</v>
      </c>
      <c r="F1508" s="8">
        <v>4882.6499999999996</v>
      </c>
      <c r="G1508" s="8">
        <v>4882.6499999999996</v>
      </c>
      <c r="H1508" s="8">
        <v>1</v>
      </c>
      <c r="I1508" s="8">
        <v>4882.6499999999996</v>
      </c>
      <c r="J1508" s="8">
        <v>4882.6499999999996</v>
      </c>
    </row>
    <row r="1509" spans="2:10" x14ac:dyDescent="0.35">
      <c r="B1509" s="34"/>
      <c r="C1509" s="35"/>
      <c r="D1509" s="36"/>
      <c r="E1509" s="35"/>
      <c r="F1509" s="37"/>
      <c r="G1509" s="37"/>
      <c r="H1509" s="37"/>
      <c r="I1509" s="37"/>
      <c r="J1509" s="38"/>
    </row>
    <row r="1510" spans="2:10" ht="72.5" x14ac:dyDescent="0.35">
      <c r="B1510" s="31" t="s">
        <v>11</v>
      </c>
      <c r="C1510" s="31" t="s">
        <v>1830</v>
      </c>
      <c r="D1510" s="32" t="s">
        <v>1831</v>
      </c>
      <c r="E1510" s="31" t="s">
        <v>13</v>
      </c>
      <c r="F1510" s="33">
        <v>6527.73</v>
      </c>
      <c r="G1510" s="33">
        <v>6527.73</v>
      </c>
      <c r="H1510" s="33"/>
      <c r="I1510" s="33">
        <v>6527.73</v>
      </c>
      <c r="J1510" s="33">
        <v>6527.73</v>
      </c>
    </row>
    <row r="1511" spans="2:10" ht="72.5" x14ac:dyDescent="0.35">
      <c r="B1511" s="5" t="s">
        <v>2082</v>
      </c>
      <c r="C1511" s="5">
        <v>6701038</v>
      </c>
      <c r="D1511" s="2" t="s">
        <v>2498</v>
      </c>
      <c r="E1511" s="5" t="s">
        <v>13</v>
      </c>
      <c r="F1511" s="8">
        <v>6527.73</v>
      </c>
      <c r="G1511" s="8">
        <v>6527.73</v>
      </c>
      <c r="H1511" s="8">
        <v>1</v>
      </c>
      <c r="I1511" s="8">
        <v>6527.73</v>
      </c>
      <c r="J1511" s="8">
        <v>6527.73</v>
      </c>
    </row>
    <row r="1512" spans="2:10" x14ac:dyDescent="0.35">
      <c r="B1512" s="34"/>
      <c r="C1512" s="35"/>
      <c r="D1512" s="36"/>
      <c r="E1512" s="35"/>
      <c r="F1512" s="37"/>
      <c r="G1512" s="37"/>
      <c r="H1512" s="37"/>
      <c r="I1512" s="37"/>
      <c r="J1512" s="38"/>
    </row>
    <row r="1513" spans="2:10" ht="72.5" x14ac:dyDescent="0.35">
      <c r="B1513" s="31" t="s">
        <v>11</v>
      </c>
      <c r="C1513" s="31" t="s">
        <v>1833</v>
      </c>
      <c r="D1513" s="32" t="s">
        <v>1834</v>
      </c>
      <c r="E1513" s="31" t="s">
        <v>13</v>
      </c>
      <c r="F1513" s="33">
        <v>6809.76</v>
      </c>
      <c r="G1513" s="33">
        <v>6809.76</v>
      </c>
      <c r="H1513" s="33"/>
      <c r="I1513" s="33">
        <v>6809.76</v>
      </c>
      <c r="J1513" s="33">
        <v>6809.76</v>
      </c>
    </row>
    <row r="1514" spans="2:10" ht="72.5" x14ac:dyDescent="0.35">
      <c r="B1514" s="5" t="s">
        <v>2082</v>
      </c>
      <c r="C1514" s="5">
        <v>6701039</v>
      </c>
      <c r="D1514" s="2" t="s">
        <v>2499</v>
      </c>
      <c r="E1514" s="5" t="s">
        <v>13</v>
      </c>
      <c r="F1514" s="8">
        <v>6809.76</v>
      </c>
      <c r="G1514" s="8">
        <v>6809.76</v>
      </c>
      <c r="H1514" s="8">
        <v>1</v>
      </c>
      <c r="I1514" s="8">
        <v>6809.76</v>
      </c>
      <c r="J1514" s="8">
        <v>6809.76</v>
      </c>
    </row>
    <row r="1515" spans="2:10" x14ac:dyDescent="0.35">
      <c r="B1515" s="34"/>
      <c r="C1515" s="35"/>
      <c r="D1515" s="36"/>
      <c r="E1515" s="35"/>
      <c r="F1515" s="37"/>
      <c r="G1515" s="37"/>
      <c r="H1515" s="37"/>
      <c r="I1515" s="37"/>
      <c r="J1515" s="38"/>
    </row>
    <row r="1516" spans="2:10" ht="72.5" x14ac:dyDescent="0.35">
      <c r="B1516" s="31" t="s">
        <v>11</v>
      </c>
      <c r="C1516" s="31" t="s">
        <v>1836</v>
      </c>
      <c r="D1516" s="32" t="s">
        <v>1837</v>
      </c>
      <c r="E1516" s="31" t="s">
        <v>13</v>
      </c>
      <c r="F1516" s="33">
        <v>10121.81</v>
      </c>
      <c r="G1516" s="33">
        <v>10121.81</v>
      </c>
      <c r="H1516" s="33"/>
      <c r="I1516" s="33">
        <v>10121.81</v>
      </c>
      <c r="J1516" s="33">
        <v>10121.81</v>
      </c>
    </row>
    <row r="1517" spans="2:10" ht="72.5" x14ac:dyDescent="0.35">
      <c r="B1517" s="5" t="s">
        <v>2082</v>
      </c>
      <c r="C1517" s="5">
        <v>6701040</v>
      </c>
      <c r="D1517" s="2" t="s">
        <v>2500</v>
      </c>
      <c r="E1517" s="5" t="s">
        <v>13</v>
      </c>
      <c r="F1517" s="8">
        <v>10121.81</v>
      </c>
      <c r="G1517" s="8">
        <v>10121.81</v>
      </c>
      <c r="H1517" s="8">
        <v>1</v>
      </c>
      <c r="I1517" s="8">
        <v>10121.81</v>
      </c>
      <c r="J1517" s="8">
        <v>10121.81</v>
      </c>
    </row>
    <row r="1518" spans="2:10" x14ac:dyDescent="0.35">
      <c r="B1518" s="34"/>
      <c r="C1518" s="35"/>
      <c r="D1518" s="36"/>
      <c r="E1518" s="35"/>
      <c r="F1518" s="37"/>
      <c r="G1518" s="37"/>
      <c r="H1518" s="37"/>
      <c r="I1518" s="37"/>
      <c r="J1518" s="38"/>
    </row>
    <row r="1519" spans="2:10" ht="58" x14ac:dyDescent="0.35">
      <c r="B1519" s="31" t="s">
        <v>11</v>
      </c>
      <c r="C1519" s="31" t="s">
        <v>1839</v>
      </c>
      <c r="D1519" s="32" t="s">
        <v>1840</v>
      </c>
      <c r="E1519" s="31" t="s">
        <v>13</v>
      </c>
      <c r="F1519" s="33">
        <v>4295.05</v>
      </c>
      <c r="G1519" s="33">
        <v>4295.05</v>
      </c>
      <c r="H1519" s="33"/>
      <c r="I1519" s="33">
        <v>4295.05</v>
      </c>
      <c r="J1519" s="33">
        <v>4295.05</v>
      </c>
    </row>
    <row r="1520" spans="2:10" ht="58" x14ac:dyDescent="0.35">
      <c r="B1520" s="5" t="s">
        <v>2082</v>
      </c>
      <c r="C1520" s="5">
        <v>6701041</v>
      </c>
      <c r="D1520" s="2" t="s">
        <v>2501</v>
      </c>
      <c r="E1520" s="5" t="s">
        <v>13</v>
      </c>
      <c r="F1520" s="8">
        <v>4295.05</v>
      </c>
      <c r="G1520" s="8">
        <v>4295.05</v>
      </c>
      <c r="H1520" s="8">
        <v>1</v>
      </c>
      <c r="I1520" s="8">
        <v>4295.05</v>
      </c>
      <c r="J1520" s="8">
        <v>4295.05</v>
      </c>
    </row>
    <row r="1521" spans="2:10" x14ac:dyDescent="0.35">
      <c r="B1521" s="34"/>
      <c r="C1521" s="35"/>
      <c r="D1521" s="36"/>
      <c r="E1521" s="35"/>
      <c r="F1521" s="37"/>
      <c r="G1521" s="37"/>
      <c r="H1521" s="37"/>
      <c r="I1521" s="37"/>
      <c r="J1521" s="38"/>
    </row>
    <row r="1522" spans="2:10" ht="58" x14ac:dyDescent="0.35">
      <c r="B1522" s="31" t="s">
        <v>11</v>
      </c>
      <c r="C1522" s="31" t="s">
        <v>1842</v>
      </c>
      <c r="D1522" s="32" t="s">
        <v>1843</v>
      </c>
      <c r="E1522" s="31" t="s">
        <v>13</v>
      </c>
      <c r="F1522" s="33">
        <v>4295.05</v>
      </c>
      <c r="G1522" s="33">
        <v>4295.05</v>
      </c>
      <c r="H1522" s="33"/>
      <c r="I1522" s="33">
        <v>4295.05</v>
      </c>
      <c r="J1522" s="33">
        <v>4295.05</v>
      </c>
    </row>
    <row r="1523" spans="2:10" ht="58" x14ac:dyDescent="0.35">
      <c r="B1523" s="5" t="s">
        <v>2082</v>
      </c>
      <c r="C1523" s="5">
        <v>6701042</v>
      </c>
      <c r="D1523" s="2" t="s">
        <v>2502</v>
      </c>
      <c r="E1523" s="5" t="s">
        <v>13</v>
      </c>
      <c r="F1523" s="8">
        <v>4295.05</v>
      </c>
      <c r="G1523" s="8">
        <v>4295.05</v>
      </c>
      <c r="H1523" s="8">
        <v>1</v>
      </c>
      <c r="I1523" s="8">
        <v>4295.05</v>
      </c>
      <c r="J1523" s="8">
        <v>4295.05</v>
      </c>
    </row>
    <row r="1524" spans="2:10" x14ac:dyDescent="0.35">
      <c r="B1524" s="34"/>
      <c r="C1524" s="35"/>
      <c r="D1524" s="36"/>
      <c r="E1524" s="35"/>
      <c r="F1524" s="37"/>
      <c r="G1524" s="37"/>
      <c r="H1524" s="37"/>
      <c r="I1524" s="37"/>
      <c r="J1524" s="38"/>
    </row>
    <row r="1525" spans="2:10" ht="58" x14ac:dyDescent="0.35">
      <c r="B1525" s="31" t="s">
        <v>11</v>
      </c>
      <c r="C1525" s="31" t="s">
        <v>1845</v>
      </c>
      <c r="D1525" s="32" t="s">
        <v>1846</v>
      </c>
      <c r="E1525" s="31" t="s">
        <v>13</v>
      </c>
      <c r="F1525" s="33">
        <v>4261.09</v>
      </c>
      <c r="G1525" s="33">
        <v>4261.09</v>
      </c>
      <c r="H1525" s="33"/>
      <c r="I1525" s="33">
        <v>4261.09</v>
      </c>
      <c r="J1525" s="33">
        <v>4261.09</v>
      </c>
    </row>
    <row r="1526" spans="2:10" ht="58" x14ac:dyDescent="0.35">
      <c r="B1526" s="5" t="s">
        <v>2082</v>
      </c>
      <c r="C1526" s="5">
        <v>6701043</v>
      </c>
      <c r="D1526" s="2" t="s">
        <v>2503</v>
      </c>
      <c r="E1526" s="5" t="s">
        <v>13</v>
      </c>
      <c r="F1526" s="8">
        <v>4261.09</v>
      </c>
      <c r="G1526" s="8">
        <v>4261.09</v>
      </c>
      <c r="H1526" s="8">
        <v>1</v>
      </c>
      <c r="I1526" s="8">
        <v>4261.09</v>
      </c>
      <c r="J1526" s="8">
        <v>4261.09</v>
      </c>
    </row>
    <row r="1527" spans="2:10" x14ac:dyDescent="0.35">
      <c r="B1527" s="34"/>
      <c r="C1527" s="35"/>
      <c r="D1527" s="36"/>
      <c r="E1527" s="35"/>
      <c r="F1527" s="37"/>
      <c r="G1527" s="37"/>
      <c r="H1527" s="37"/>
      <c r="I1527" s="37"/>
      <c r="J1527" s="38"/>
    </row>
    <row r="1528" spans="2:10" ht="58" x14ac:dyDescent="0.35">
      <c r="B1528" s="31" t="s">
        <v>11</v>
      </c>
      <c r="C1528" s="31" t="s">
        <v>1848</v>
      </c>
      <c r="D1528" s="32" t="s">
        <v>1849</v>
      </c>
      <c r="E1528" s="31" t="s">
        <v>13</v>
      </c>
      <c r="F1528" s="33">
        <v>4370.62</v>
      </c>
      <c r="G1528" s="33">
        <v>4370.62</v>
      </c>
      <c r="H1528" s="33"/>
      <c r="I1528" s="33">
        <v>4370.62</v>
      </c>
      <c r="J1528" s="33">
        <v>4370.62</v>
      </c>
    </row>
    <row r="1529" spans="2:10" ht="58" x14ac:dyDescent="0.35">
      <c r="B1529" s="5" t="s">
        <v>2082</v>
      </c>
      <c r="C1529" s="5">
        <v>6701044</v>
      </c>
      <c r="D1529" s="2" t="s">
        <v>2504</v>
      </c>
      <c r="E1529" s="5" t="s">
        <v>13</v>
      </c>
      <c r="F1529" s="8">
        <v>4370.62</v>
      </c>
      <c r="G1529" s="8">
        <v>4370.62</v>
      </c>
      <c r="H1529" s="8">
        <v>1</v>
      </c>
      <c r="I1529" s="8">
        <v>4370.62</v>
      </c>
      <c r="J1529" s="8">
        <v>4370.62</v>
      </c>
    </row>
    <row r="1530" spans="2:10" x14ac:dyDescent="0.35">
      <c r="B1530" s="34"/>
      <c r="C1530" s="35"/>
      <c r="D1530" s="36"/>
      <c r="E1530" s="35"/>
      <c r="F1530" s="37"/>
      <c r="G1530" s="37"/>
      <c r="H1530" s="37"/>
      <c r="I1530" s="37"/>
      <c r="J1530" s="38"/>
    </row>
    <row r="1531" spans="2:10" ht="58" x14ac:dyDescent="0.35">
      <c r="B1531" s="31" t="s">
        <v>11</v>
      </c>
      <c r="C1531" s="31" t="s">
        <v>1851</v>
      </c>
      <c r="D1531" s="32" t="s">
        <v>1852</v>
      </c>
      <c r="E1531" s="31" t="s">
        <v>13</v>
      </c>
      <c r="F1531" s="33">
        <v>4808.72</v>
      </c>
      <c r="G1531" s="33">
        <v>4808.72</v>
      </c>
      <c r="H1531" s="33"/>
      <c r="I1531" s="33">
        <v>4808.72</v>
      </c>
      <c r="J1531" s="33">
        <v>4808.72</v>
      </c>
    </row>
    <row r="1532" spans="2:10" ht="58" x14ac:dyDescent="0.35">
      <c r="B1532" s="5" t="s">
        <v>2082</v>
      </c>
      <c r="C1532" s="5">
        <v>6701045</v>
      </c>
      <c r="D1532" s="2" t="s">
        <v>2505</v>
      </c>
      <c r="E1532" s="5" t="s">
        <v>13</v>
      </c>
      <c r="F1532" s="8">
        <v>4808.72</v>
      </c>
      <c r="G1532" s="8">
        <v>4808.72</v>
      </c>
      <c r="H1532" s="8">
        <v>1</v>
      </c>
      <c r="I1532" s="8">
        <v>4808.72</v>
      </c>
      <c r="J1532" s="8">
        <v>4808.72</v>
      </c>
    </row>
    <row r="1533" spans="2:10" x14ac:dyDescent="0.35">
      <c r="B1533" s="34"/>
      <c r="C1533" s="35"/>
      <c r="D1533" s="36"/>
      <c r="E1533" s="35"/>
      <c r="F1533" s="37"/>
      <c r="G1533" s="37"/>
      <c r="H1533" s="37"/>
      <c r="I1533" s="37"/>
      <c r="J1533" s="38"/>
    </row>
    <row r="1534" spans="2:10" ht="58" x14ac:dyDescent="0.35">
      <c r="B1534" s="31" t="s">
        <v>11</v>
      </c>
      <c r="C1534" s="31" t="s">
        <v>1854</v>
      </c>
      <c r="D1534" s="32" t="s">
        <v>1855</v>
      </c>
      <c r="E1534" s="31" t="s">
        <v>13</v>
      </c>
      <c r="F1534" s="33">
        <v>5399.61</v>
      </c>
      <c r="G1534" s="33">
        <v>5399.61</v>
      </c>
      <c r="H1534" s="33"/>
      <c r="I1534" s="33">
        <v>5399.61</v>
      </c>
      <c r="J1534" s="33">
        <v>5399.61</v>
      </c>
    </row>
    <row r="1535" spans="2:10" ht="58" x14ac:dyDescent="0.35">
      <c r="B1535" s="5" t="s">
        <v>2082</v>
      </c>
      <c r="C1535" s="5">
        <v>6701046</v>
      </c>
      <c r="D1535" s="2" t="s">
        <v>2506</v>
      </c>
      <c r="E1535" s="5" t="s">
        <v>13</v>
      </c>
      <c r="F1535" s="8">
        <v>5399.61</v>
      </c>
      <c r="G1535" s="8">
        <v>5399.61</v>
      </c>
      <c r="H1535" s="8">
        <v>1</v>
      </c>
      <c r="I1535" s="8">
        <v>5399.61</v>
      </c>
      <c r="J1535" s="8">
        <v>5399.61</v>
      </c>
    </row>
    <row r="1536" spans="2:10" x14ac:dyDescent="0.35">
      <c r="B1536" s="34"/>
      <c r="C1536" s="35"/>
      <c r="D1536" s="36"/>
      <c r="E1536" s="35"/>
      <c r="F1536" s="37"/>
      <c r="G1536" s="37"/>
      <c r="H1536" s="37"/>
      <c r="I1536" s="37"/>
      <c r="J1536" s="38"/>
    </row>
    <row r="1537" spans="2:10" x14ac:dyDescent="0.35">
      <c r="B1537" s="31" t="s">
        <v>11</v>
      </c>
      <c r="C1537" s="31" t="s">
        <v>1862</v>
      </c>
      <c r="D1537" s="32" t="s">
        <v>1863</v>
      </c>
      <c r="E1537" s="31" t="s">
        <v>13</v>
      </c>
      <c r="F1537" s="33">
        <v>23.630000000000003</v>
      </c>
      <c r="G1537" s="33">
        <v>24.42</v>
      </c>
      <c r="H1537" s="33"/>
      <c r="I1537" s="33">
        <v>23.630000000000003</v>
      </c>
      <c r="J1537" s="33">
        <v>24.42</v>
      </c>
    </row>
    <row r="1538" spans="2:10" x14ac:dyDescent="0.35">
      <c r="B1538" s="5" t="s">
        <v>1</v>
      </c>
      <c r="C1538" s="5">
        <v>88264</v>
      </c>
      <c r="D1538" s="2" t="s">
        <v>1970</v>
      </c>
      <c r="E1538" s="5" t="s">
        <v>1971</v>
      </c>
      <c r="F1538" s="8">
        <v>5.77</v>
      </c>
      <c r="G1538" s="8">
        <v>6.22</v>
      </c>
      <c r="H1538" s="8">
        <v>0.2</v>
      </c>
      <c r="I1538" s="8">
        <v>28.84</v>
      </c>
      <c r="J1538" s="8">
        <v>31.09</v>
      </c>
    </row>
    <row r="1539" spans="2:10" x14ac:dyDescent="0.35">
      <c r="B1539" s="5" t="s">
        <v>1</v>
      </c>
      <c r="C1539" s="5">
        <v>88247</v>
      </c>
      <c r="D1539" s="2" t="s">
        <v>1973</v>
      </c>
      <c r="E1539" s="5" t="s">
        <v>1971</v>
      </c>
      <c r="F1539" s="8">
        <v>4.87</v>
      </c>
      <c r="G1539" s="8">
        <v>5.21</v>
      </c>
      <c r="H1539" s="8">
        <v>0.2</v>
      </c>
      <c r="I1539" s="8">
        <v>24.33</v>
      </c>
      <c r="J1539" s="8">
        <v>26.05</v>
      </c>
    </row>
    <row r="1540" spans="2:10" ht="29" x14ac:dyDescent="0.35">
      <c r="B1540" s="5" t="s">
        <v>1974</v>
      </c>
      <c r="C1540" s="5" t="s">
        <v>2507</v>
      </c>
      <c r="D1540" s="2" t="s">
        <v>2508</v>
      </c>
      <c r="E1540" s="5" t="s">
        <v>13</v>
      </c>
      <c r="F1540" s="8">
        <v>12.99</v>
      </c>
      <c r="G1540" s="8">
        <v>12.99</v>
      </c>
      <c r="H1540" s="8">
        <v>1</v>
      </c>
      <c r="I1540" s="8">
        <v>12.99</v>
      </c>
      <c r="J1540" s="8">
        <v>12.99</v>
      </c>
    </row>
    <row r="1541" spans="2:10" x14ac:dyDescent="0.35">
      <c r="B1541" s="34"/>
      <c r="C1541" s="35"/>
      <c r="D1541" s="36"/>
      <c r="E1541" s="35"/>
      <c r="F1541" s="37"/>
      <c r="G1541" s="37"/>
      <c r="H1541" s="37"/>
      <c r="I1541" s="37"/>
      <c r="J1541" s="38"/>
    </row>
    <row r="1542" spans="2:10" ht="29" x14ac:dyDescent="0.35">
      <c r="B1542" s="31" t="s">
        <v>11</v>
      </c>
      <c r="C1542" s="31" t="s">
        <v>1866</v>
      </c>
      <c r="D1542" s="32" t="s">
        <v>1867</v>
      </c>
      <c r="E1542" s="31" t="s">
        <v>13</v>
      </c>
      <c r="F1542" s="33">
        <v>43.019999999999996</v>
      </c>
      <c r="G1542" s="33">
        <v>44.97</v>
      </c>
      <c r="H1542" s="33"/>
      <c r="I1542" s="33">
        <v>43.019999999999996</v>
      </c>
      <c r="J1542" s="33">
        <v>44.97</v>
      </c>
    </row>
    <row r="1543" spans="2:10" x14ac:dyDescent="0.35">
      <c r="B1543" s="5" t="s">
        <v>1</v>
      </c>
      <c r="C1543" s="5">
        <v>88316</v>
      </c>
      <c r="D1543" s="2" t="s">
        <v>1972</v>
      </c>
      <c r="E1543" s="5" t="s">
        <v>1971</v>
      </c>
      <c r="F1543" s="8">
        <v>11.74</v>
      </c>
      <c r="G1543" s="8">
        <v>12.56</v>
      </c>
      <c r="H1543" s="8">
        <v>0.5</v>
      </c>
      <c r="I1543" s="8">
        <v>23.48</v>
      </c>
      <c r="J1543" s="8">
        <v>25.11</v>
      </c>
    </row>
    <row r="1544" spans="2:10" x14ac:dyDescent="0.35">
      <c r="B1544" s="5" t="s">
        <v>1</v>
      </c>
      <c r="C1544" s="5">
        <v>88264</v>
      </c>
      <c r="D1544" s="2" t="s">
        <v>1970</v>
      </c>
      <c r="E1544" s="5" t="s">
        <v>1971</v>
      </c>
      <c r="F1544" s="8">
        <v>14.42</v>
      </c>
      <c r="G1544" s="8">
        <v>15.55</v>
      </c>
      <c r="H1544" s="8">
        <v>0.5</v>
      </c>
      <c r="I1544" s="8">
        <v>28.84</v>
      </c>
      <c r="J1544" s="8">
        <v>31.09</v>
      </c>
    </row>
    <row r="1545" spans="2:10" ht="29" x14ac:dyDescent="0.35">
      <c r="B1545" s="5" t="s">
        <v>2126</v>
      </c>
      <c r="C1545" s="5">
        <v>12190</v>
      </c>
      <c r="D1545" s="2" t="s">
        <v>2509</v>
      </c>
      <c r="E1545" s="5" t="s">
        <v>13</v>
      </c>
      <c r="F1545" s="8">
        <v>16.86</v>
      </c>
      <c r="G1545" s="8">
        <v>16.86</v>
      </c>
      <c r="H1545" s="8">
        <v>1</v>
      </c>
      <c r="I1545" s="8">
        <v>16.86</v>
      </c>
      <c r="J1545" s="8">
        <v>16.86</v>
      </c>
    </row>
    <row r="1546" spans="2:10" x14ac:dyDescent="0.35">
      <c r="B1546" s="34"/>
      <c r="C1546" s="35"/>
      <c r="D1546" s="36"/>
      <c r="E1546" s="35"/>
      <c r="F1546" s="37"/>
      <c r="G1546" s="37"/>
      <c r="H1546" s="37"/>
      <c r="I1546" s="37"/>
      <c r="J1546" s="38"/>
    </row>
    <row r="1547" spans="2:10" x14ac:dyDescent="0.35">
      <c r="B1547" s="31" t="s">
        <v>11</v>
      </c>
      <c r="C1547" s="31" t="s">
        <v>1870</v>
      </c>
      <c r="D1547" s="32" t="s">
        <v>1871</v>
      </c>
      <c r="E1547" s="31" t="s">
        <v>13</v>
      </c>
      <c r="F1547" s="33">
        <v>27.049999999999997</v>
      </c>
      <c r="G1547" s="33">
        <v>28.04</v>
      </c>
      <c r="H1547" s="33"/>
      <c r="I1547" s="33">
        <v>27.049999999999997</v>
      </c>
      <c r="J1547" s="33">
        <v>28.04</v>
      </c>
    </row>
    <row r="1548" spans="2:10" x14ac:dyDescent="0.35">
      <c r="B1548" s="5" t="s">
        <v>1</v>
      </c>
      <c r="C1548" s="5">
        <v>88264</v>
      </c>
      <c r="D1548" s="2" t="s">
        <v>1970</v>
      </c>
      <c r="E1548" s="5" t="s">
        <v>1971</v>
      </c>
      <c r="F1548" s="8">
        <v>7.21</v>
      </c>
      <c r="G1548" s="8">
        <v>7.77</v>
      </c>
      <c r="H1548" s="8">
        <v>0.25</v>
      </c>
      <c r="I1548" s="8">
        <v>28.84</v>
      </c>
      <c r="J1548" s="8">
        <v>31.09</v>
      </c>
    </row>
    <row r="1549" spans="2:10" x14ac:dyDescent="0.35">
      <c r="B1549" s="5" t="s">
        <v>1</v>
      </c>
      <c r="C1549" s="5">
        <v>88247</v>
      </c>
      <c r="D1549" s="2" t="s">
        <v>1973</v>
      </c>
      <c r="E1549" s="5" t="s">
        <v>1971</v>
      </c>
      <c r="F1549" s="8">
        <v>6.08</v>
      </c>
      <c r="G1549" s="8">
        <v>6.51</v>
      </c>
      <c r="H1549" s="8">
        <v>0.25</v>
      </c>
      <c r="I1549" s="8">
        <v>24.33</v>
      </c>
      <c r="J1549" s="8">
        <v>26.05</v>
      </c>
    </row>
    <row r="1550" spans="2:10" x14ac:dyDescent="0.35">
      <c r="B1550" s="5" t="s">
        <v>1974</v>
      </c>
      <c r="C1550" s="5" t="s">
        <v>2510</v>
      </c>
      <c r="D1550" s="2" t="s">
        <v>2511</v>
      </c>
      <c r="E1550" s="5" t="s">
        <v>13</v>
      </c>
      <c r="F1550" s="8">
        <v>13.76</v>
      </c>
      <c r="G1550" s="8">
        <v>13.76</v>
      </c>
      <c r="H1550" s="8">
        <v>1</v>
      </c>
      <c r="I1550" s="8">
        <v>13.76</v>
      </c>
      <c r="J1550" s="8">
        <v>13.76</v>
      </c>
    </row>
    <row r="1551" spans="2:10" x14ac:dyDescent="0.35">
      <c r="B1551" s="34"/>
      <c r="C1551" s="35"/>
      <c r="D1551" s="36"/>
      <c r="E1551" s="35"/>
      <c r="F1551" s="37"/>
      <c r="G1551" s="37"/>
      <c r="H1551" s="37"/>
      <c r="I1551" s="37"/>
      <c r="J1551" s="38"/>
    </row>
    <row r="1552" spans="2:10" x14ac:dyDescent="0.35">
      <c r="B1552" s="31" t="s">
        <v>11</v>
      </c>
      <c r="C1552" s="31" t="s">
        <v>1909</v>
      </c>
      <c r="D1552" s="32" t="s">
        <v>1910</v>
      </c>
      <c r="E1552" s="31" t="s">
        <v>13</v>
      </c>
      <c r="F1552" s="33">
        <v>472.26</v>
      </c>
      <c r="G1552" s="33">
        <v>474.19</v>
      </c>
      <c r="H1552" s="33"/>
      <c r="I1552" s="33">
        <v>472.26</v>
      </c>
      <c r="J1552" s="33">
        <v>474.19</v>
      </c>
    </row>
    <row r="1553" spans="2:10" x14ac:dyDescent="0.35">
      <c r="B1553" s="5" t="s">
        <v>1</v>
      </c>
      <c r="C1553" s="5">
        <v>88316</v>
      </c>
      <c r="D1553" s="2" t="s">
        <v>1972</v>
      </c>
      <c r="E1553" s="5" t="s">
        <v>1971</v>
      </c>
      <c r="F1553" s="8">
        <v>11.74</v>
      </c>
      <c r="G1553" s="8">
        <v>12.56</v>
      </c>
      <c r="H1553" s="8">
        <v>0.5</v>
      </c>
      <c r="I1553" s="8">
        <v>23.48</v>
      </c>
      <c r="J1553" s="8">
        <v>25.11</v>
      </c>
    </row>
    <row r="1554" spans="2:10" x14ac:dyDescent="0.35">
      <c r="B1554" s="5" t="s">
        <v>1</v>
      </c>
      <c r="C1554" s="5">
        <v>88267</v>
      </c>
      <c r="D1554" s="2" t="s">
        <v>1988</v>
      </c>
      <c r="E1554" s="5" t="s">
        <v>1971</v>
      </c>
      <c r="F1554" s="8">
        <v>13.9</v>
      </c>
      <c r="G1554" s="8">
        <v>15.01</v>
      </c>
      <c r="H1554" s="8">
        <v>0.5</v>
      </c>
      <c r="I1554" s="8">
        <v>27.8</v>
      </c>
      <c r="J1554" s="8">
        <v>30.01</v>
      </c>
    </row>
    <row r="1555" spans="2:10" x14ac:dyDescent="0.35">
      <c r="B1555" s="5" t="s">
        <v>2084</v>
      </c>
      <c r="C1555" s="5">
        <v>7543</v>
      </c>
      <c r="D1555" s="2" t="s">
        <v>2512</v>
      </c>
      <c r="E1555" s="5" t="s">
        <v>2086</v>
      </c>
      <c r="F1555" s="8">
        <v>446.62</v>
      </c>
      <c r="G1555" s="8">
        <v>446.62</v>
      </c>
      <c r="H1555" s="8">
        <v>1</v>
      </c>
      <c r="I1555" s="8">
        <v>446.62</v>
      </c>
      <c r="J1555" s="8">
        <v>446.62</v>
      </c>
    </row>
    <row r="1556" spans="2:10" x14ac:dyDescent="0.35">
      <c r="B1556" s="34"/>
      <c r="C1556" s="35"/>
      <c r="D1556" s="36"/>
      <c r="E1556" s="35"/>
      <c r="F1556" s="37"/>
      <c r="G1556" s="37"/>
      <c r="H1556" s="37"/>
      <c r="I1556" s="37"/>
      <c r="J1556" s="38"/>
    </row>
    <row r="1557" spans="2:10" ht="29" x14ac:dyDescent="0.35">
      <c r="B1557" s="31" t="s">
        <v>11</v>
      </c>
      <c r="C1557" s="31" t="s">
        <v>1912</v>
      </c>
      <c r="D1557" s="32" t="s">
        <v>1913</v>
      </c>
      <c r="E1557" s="31" t="s">
        <v>13</v>
      </c>
      <c r="F1557" s="33">
        <v>594.46</v>
      </c>
      <c r="G1557" s="33">
        <v>595.41999999999996</v>
      </c>
      <c r="H1557" s="33"/>
      <c r="I1557" s="33">
        <v>594.46</v>
      </c>
      <c r="J1557" s="33">
        <v>595.41999999999996</v>
      </c>
    </row>
    <row r="1558" spans="2:10" x14ac:dyDescent="0.35">
      <c r="B1558" s="5" t="s">
        <v>1</v>
      </c>
      <c r="C1558" s="5">
        <v>88267</v>
      </c>
      <c r="D1558" s="2" t="s">
        <v>1988</v>
      </c>
      <c r="E1558" s="5" t="s">
        <v>1971</v>
      </c>
      <c r="F1558" s="8">
        <v>6.95</v>
      </c>
      <c r="G1558" s="8">
        <v>7.5</v>
      </c>
      <c r="H1558" s="8">
        <v>0.25</v>
      </c>
      <c r="I1558" s="8">
        <v>27.8</v>
      </c>
      <c r="J1558" s="8">
        <v>30.01</v>
      </c>
    </row>
    <row r="1559" spans="2:10" x14ac:dyDescent="0.35">
      <c r="B1559" s="5" t="s">
        <v>1</v>
      </c>
      <c r="C1559" s="5">
        <v>88316</v>
      </c>
      <c r="D1559" s="2" t="s">
        <v>1972</v>
      </c>
      <c r="E1559" s="5" t="s">
        <v>1971</v>
      </c>
      <c r="F1559" s="8">
        <v>5.87</v>
      </c>
      <c r="G1559" s="8">
        <v>6.28</v>
      </c>
      <c r="H1559" s="8">
        <v>0.25</v>
      </c>
      <c r="I1559" s="8">
        <v>23.48</v>
      </c>
      <c r="J1559" s="8">
        <v>25.11</v>
      </c>
    </row>
    <row r="1560" spans="2:10" ht="29" x14ac:dyDescent="0.35">
      <c r="B1560" s="5" t="s">
        <v>2126</v>
      </c>
      <c r="C1560" s="5">
        <v>7624</v>
      </c>
      <c r="D1560" s="2" t="s">
        <v>2513</v>
      </c>
      <c r="E1560" s="5" t="s">
        <v>13</v>
      </c>
      <c r="F1560" s="8">
        <v>581.64</v>
      </c>
      <c r="G1560" s="8">
        <v>581.64</v>
      </c>
      <c r="H1560" s="8">
        <v>1</v>
      </c>
      <c r="I1560" s="8">
        <v>581.64</v>
      </c>
      <c r="J1560" s="8">
        <v>581.64</v>
      </c>
    </row>
    <row r="1561" spans="2:10" x14ac:dyDescent="0.35">
      <c r="B1561" s="34"/>
      <c r="C1561" s="35"/>
      <c r="D1561" s="36"/>
      <c r="E1561" s="35"/>
      <c r="F1561" s="37"/>
      <c r="G1561" s="37"/>
      <c r="H1561" s="37"/>
      <c r="I1561" s="37"/>
      <c r="J1561" s="38"/>
    </row>
    <row r="1562" spans="2:10" ht="43.5" x14ac:dyDescent="0.35">
      <c r="B1562" s="31" t="s">
        <v>11</v>
      </c>
      <c r="C1562" s="31" t="s">
        <v>1915</v>
      </c>
      <c r="D1562" s="32" t="s">
        <v>1916</v>
      </c>
      <c r="E1562" s="31" t="s">
        <v>13</v>
      </c>
      <c r="F1562" s="33">
        <v>1153.3399999999999</v>
      </c>
      <c r="G1562" s="33">
        <v>1159.1699999999998</v>
      </c>
      <c r="H1562" s="33"/>
      <c r="I1562" s="33">
        <v>1153.3399999999999</v>
      </c>
      <c r="J1562" s="33">
        <v>1159.1699999999998</v>
      </c>
    </row>
    <row r="1563" spans="2:10" x14ac:dyDescent="0.35">
      <c r="B1563" s="5" t="s">
        <v>1</v>
      </c>
      <c r="C1563" s="5">
        <v>88264</v>
      </c>
      <c r="D1563" s="2" t="s">
        <v>1970</v>
      </c>
      <c r="E1563" s="5" t="s">
        <v>1971</v>
      </c>
      <c r="F1563" s="8">
        <v>43.26</v>
      </c>
      <c r="G1563" s="8">
        <v>46.64</v>
      </c>
      <c r="H1563" s="8">
        <v>1.5</v>
      </c>
      <c r="I1563" s="8">
        <v>28.84</v>
      </c>
      <c r="J1563" s="8">
        <v>31.09</v>
      </c>
    </row>
    <row r="1564" spans="2:10" x14ac:dyDescent="0.35">
      <c r="B1564" s="5" t="s">
        <v>1</v>
      </c>
      <c r="C1564" s="5">
        <v>88316</v>
      </c>
      <c r="D1564" s="2" t="s">
        <v>1972</v>
      </c>
      <c r="E1564" s="5" t="s">
        <v>1971</v>
      </c>
      <c r="F1564" s="8">
        <v>35.22</v>
      </c>
      <c r="G1564" s="8">
        <v>37.67</v>
      </c>
      <c r="H1564" s="8">
        <v>1.5</v>
      </c>
      <c r="I1564" s="8">
        <v>23.48</v>
      </c>
      <c r="J1564" s="8">
        <v>25.11</v>
      </c>
    </row>
    <row r="1565" spans="2:10" ht="43.5" x14ac:dyDescent="0.35">
      <c r="B1565" s="5" t="s">
        <v>2084</v>
      </c>
      <c r="C1565" s="5">
        <v>12102</v>
      </c>
      <c r="D1565" s="2" t="s">
        <v>2514</v>
      </c>
      <c r="E1565" s="5" t="s">
        <v>2086</v>
      </c>
      <c r="F1565" s="8">
        <v>1074.8599999999999</v>
      </c>
      <c r="G1565" s="8">
        <v>1074.8599999999999</v>
      </c>
      <c r="H1565" s="8">
        <v>1</v>
      </c>
      <c r="I1565" s="8">
        <v>1074.8599999999999</v>
      </c>
      <c r="J1565" s="8">
        <v>1074.8599999999999</v>
      </c>
    </row>
    <row r="1566" spans="2:10" x14ac:dyDescent="0.35">
      <c r="B1566" s="34"/>
      <c r="C1566" s="35"/>
      <c r="D1566" s="36"/>
      <c r="E1566" s="35"/>
      <c r="F1566" s="37"/>
      <c r="G1566" s="37"/>
      <c r="H1566" s="37"/>
      <c r="I1566" s="37"/>
      <c r="J1566" s="38"/>
    </row>
    <row r="1567" spans="2:10" x14ac:dyDescent="0.35">
      <c r="B1567" s="31" t="s">
        <v>11</v>
      </c>
      <c r="C1567" s="31" t="s">
        <v>1918</v>
      </c>
      <c r="D1567" s="32" t="s">
        <v>1919</v>
      </c>
      <c r="E1567" s="31" t="s">
        <v>13</v>
      </c>
      <c r="F1567" s="33">
        <v>197.52999999999997</v>
      </c>
      <c r="G1567" s="33">
        <v>198.08999999999997</v>
      </c>
      <c r="H1567" s="33"/>
      <c r="I1567" s="33">
        <v>197.52999999999997</v>
      </c>
      <c r="J1567" s="33">
        <v>198.08999999999997</v>
      </c>
    </row>
    <row r="1568" spans="2:10" x14ac:dyDescent="0.35">
      <c r="B1568" s="5" t="s">
        <v>1</v>
      </c>
      <c r="C1568" s="5">
        <v>88264</v>
      </c>
      <c r="D1568" s="2" t="s">
        <v>1970</v>
      </c>
      <c r="E1568" s="5" t="s">
        <v>1971</v>
      </c>
      <c r="F1568" s="8">
        <v>7.21</v>
      </c>
      <c r="G1568" s="8">
        <v>7.77</v>
      </c>
      <c r="H1568" s="8">
        <v>0.25</v>
      </c>
      <c r="I1568" s="8">
        <v>28.84</v>
      </c>
      <c r="J1568" s="8">
        <v>31.09</v>
      </c>
    </row>
    <row r="1569" spans="2:10" x14ac:dyDescent="0.35">
      <c r="B1569" s="5" t="s">
        <v>2019</v>
      </c>
      <c r="C1569" s="5">
        <v>16202</v>
      </c>
      <c r="D1569" s="2" t="s">
        <v>2515</v>
      </c>
      <c r="E1569" s="5" t="s">
        <v>13</v>
      </c>
      <c r="F1569" s="8">
        <v>104</v>
      </c>
      <c r="G1569" s="8">
        <v>104</v>
      </c>
      <c r="H1569" s="8">
        <v>1</v>
      </c>
      <c r="I1569" s="8">
        <v>104</v>
      </c>
      <c r="J1569" s="8">
        <v>104</v>
      </c>
    </row>
    <row r="1570" spans="2:10" ht="29" x14ac:dyDescent="0.35">
      <c r="B1570" s="5" t="s">
        <v>2516</v>
      </c>
      <c r="C1570" s="5">
        <v>85001</v>
      </c>
      <c r="D1570" s="2" t="s">
        <v>2517</v>
      </c>
      <c r="E1570" s="5" t="s">
        <v>2202</v>
      </c>
      <c r="F1570" s="8">
        <v>86.32</v>
      </c>
      <c r="G1570" s="8">
        <v>86.32</v>
      </c>
      <c r="H1570" s="8">
        <v>1</v>
      </c>
      <c r="I1570" s="8">
        <v>86.32</v>
      </c>
      <c r="J1570" s="8">
        <v>86.32</v>
      </c>
    </row>
    <row r="1571" spans="2:10" x14ac:dyDescent="0.35">
      <c r="B1571" s="34"/>
      <c r="C1571" s="35"/>
      <c r="D1571" s="36"/>
      <c r="E1571" s="35"/>
      <c r="F1571" s="37"/>
      <c r="G1571" s="37"/>
      <c r="H1571" s="37"/>
      <c r="I1571" s="37"/>
      <c r="J1571" s="38"/>
    </row>
    <row r="1572" spans="2:10" ht="29" x14ac:dyDescent="0.35">
      <c r="B1572" s="31" t="s">
        <v>11</v>
      </c>
      <c r="C1572" s="31" t="s">
        <v>1921</v>
      </c>
      <c r="D1572" s="32" t="s">
        <v>1922</v>
      </c>
      <c r="E1572" s="31" t="s">
        <v>13</v>
      </c>
      <c r="F1572" s="33">
        <v>2201.11</v>
      </c>
      <c r="G1572" s="33">
        <v>2203.42</v>
      </c>
      <c r="H1572" s="33"/>
      <c r="I1572" s="33">
        <v>2201.11</v>
      </c>
      <c r="J1572" s="33">
        <v>2203.42</v>
      </c>
    </row>
    <row r="1573" spans="2:10" x14ac:dyDescent="0.35">
      <c r="B1573" s="5" t="s">
        <v>1</v>
      </c>
      <c r="C1573" s="5">
        <v>88316</v>
      </c>
      <c r="D1573" s="2" t="s">
        <v>1972</v>
      </c>
      <c r="E1573" s="5" t="s">
        <v>1971</v>
      </c>
      <c r="F1573" s="8">
        <v>14.09</v>
      </c>
      <c r="G1573" s="8">
        <v>15.07</v>
      </c>
      <c r="H1573" s="8">
        <v>0.6</v>
      </c>
      <c r="I1573" s="8">
        <v>23.48</v>
      </c>
      <c r="J1573" s="8">
        <v>25.11</v>
      </c>
    </row>
    <row r="1574" spans="2:10" x14ac:dyDescent="0.35">
      <c r="B1574" s="5" t="s">
        <v>1</v>
      </c>
      <c r="C1574" s="5">
        <v>88267</v>
      </c>
      <c r="D1574" s="2" t="s">
        <v>1988</v>
      </c>
      <c r="E1574" s="5" t="s">
        <v>1971</v>
      </c>
      <c r="F1574" s="8">
        <v>16.68</v>
      </c>
      <c r="G1574" s="8">
        <v>18.010000000000002</v>
      </c>
      <c r="H1574" s="8">
        <v>0.6</v>
      </c>
      <c r="I1574" s="8">
        <v>27.8</v>
      </c>
      <c r="J1574" s="8">
        <v>30.01</v>
      </c>
    </row>
    <row r="1575" spans="2:10" ht="29" x14ac:dyDescent="0.35">
      <c r="B1575" s="5" t="s">
        <v>2084</v>
      </c>
      <c r="C1575" s="5">
        <v>8987</v>
      </c>
      <c r="D1575" s="2" t="s">
        <v>2518</v>
      </c>
      <c r="E1575" s="5" t="s">
        <v>2086</v>
      </c>
      <c r="F1575" s="8">
        <v>2170.34</v>
      </c>
      <c r="G1575" s="8">
        <v>2170.34</v>
      </c>
      <c r="H1575" s="8">
        <v>1</v>
      </c>
      <c r="I1575" s="8">
        <v>2170.34</v>
      </c>
      <c r="J1575" s="8">
        <v>2170.34</v>
      </c>
    </row>
    <row r="1576" spans="2:10" x14ac:dyDescent="0.35">
      <c r="B1576" s="34"/>
      <c r="C1576" s="35"/>
      <c r="D1576" s="36"/>
      <c r="E1576" s="35"/>
      <c r="F1576" s="37"/>
      <c r="G1576" s="37"/>
      <c r="H1576" s="37"/>
      <c r="I1576" s="37"/>
      <c r="J1576" s="38"/>
    </row>
    <row r="1577" spans="2:10" x14ac:dyDescent="0.35">
      <c r="B1577" s="31" t="s">
        <v>11</v>
      </c>
      <c r="C1577" s="31" t="s">
        <v>1927</v>
      </c>
      <c r="D1577" s="32" t="s">
        <v>1928</v>
      </c>
      <c r="E1577" s="31" t="s">
        <v>37</v>
      </c>
      <c r="F1577" s="33">
        <v>26.44</v>
      </c>
      <c r="G1577" s="33">
        <v>27.11</v>
      </c>
      <c r="H1577" s="33"/>
      <c r="I1577" s="33">
        <v>26.44</v>
      </c>
      <c r="J1577" s="33">
        <v>27.11</v>
      </c>
    </row>
    <row r="1578" spans="2:10" x14ac:dyDescent="0.35">
      <c r="B1578" s="5" t="s">
        <v>1</v>
      </c>
      <c r="C1578" s="5">
        <v>88309</v>
      </c>
      <c r="D1578" s="2" t="s">
        <v>2029</v>
      </c>
      <c r="E1578" s="5" t="s">
        <v>1971</v>
      </c>
      <c r="F1578" s="8">
        <v>8.5500000000000007</v>
      </c>
      <c r="G1578" s="8">
        <v>9.2200000000000006</v>
      </c>
      <c r="H1578" s="8">
        <v>0.3</v>
      </c>
      <c r="I1578" s="8">
        <v>28.51</v>
      </c>
      <c r="J1578" s="8">
        <v>30.73</v>
      </c>
    </row>
    <row r="1579" spans="2:10" ht="29" x14ac:dyDescent="0.35">
      <c r="B1579" s="5" t="s">
        <v>2084</v>
      </c>
      <c r="C1579" s="5">
        <v>4686</v>
      </c>
      <c r="D1579" s="2" t="s">
        <v>2519</v>
      </c>
      <c r="E1579" s="5" t="s">
        <v>2090</v>
      </c>
      <c r="F1579" s="8">
        <v>17.89</v>
      </c>
      <c r="G1579" s="8">
        <v>17.89</v>
      </c>
      <c r="H1579" s="8">
        <v>1</v>
      </c>
      <c r="I1579" s="8">
        <v>17.89</v>
      </c>
      <c r="J1579" s="8">
        <v>17.89</v>
      </c>
    </row>
    <row r="1580" spans="2:10" x14ac:dyDescent="0.35">
      <c r="B1580" s="34"/>
      <c r="C1580" s="35"/>
      <c r="D1580" s="36"/>
      <c r="E1580" s="35"/>
      <c r="F1580" s="37"/>
      <c r="G1580" s="37"/>
      <c r="H1580" s="37"/>
      <c r="I1580" s="37"/>
      <c r="J1580" s="38"/>
    </row>
    <row r="1581" spans="2:10" ht="87" x14ac:dyDescent="0.35">
      <c r="B1581" s="31" t="s">
        <v>11</v>
      </c>
      <c r="C1581" s="31" t="s">
        <v>1933</v>
      </c>
      <c r="D1581" s="32" t="s">
        <v>1934</v>
      </c>
      <c r="E1581" s="31" t="s">
        <v>13</v>
      </c>
      <c r="F1581" s="33">
        <v>125386.72</v>
      </c>
      <c r="G1581" s="33">
        <v>125513.67</v>
      </c>
      <c r="H1581" s="33"/>
      <c r="I1581" s="33">
        <v>125386.72</v>
      </c>
      <c r="J1581" s="33">
        <v>125513.67</v>
      </c>
    </row>
    <row r="1582" spans="2:10" x14ac:dyDescent="0.35">
      <c r="B1582" s="5" t="s">
        <v>1</v>
      </c>
      <c r="C1582" s="5">
        <v>88267</v>
      </c>
      <c r="D1582" s="2" t="s">
        <v>1988</v>
      </c>
      <c r="E1582" s="5" t="s">
        <v>1971</v>
      </c>
      <c r="F1582" s="8">
        <v>500.4</v>
      </c>
      <c r="G1582" s="8">
        <v>540.17999999999995</v>
      </c>
      <c r="H1582" s="8">
        <v>18</v>
      </c>
      <c r="I1582" s="8">
        <v>27.8</v>
      </c>
      <c r="J1582" s="8">
        <v>30.01</v>
      </c>
    </row>
    <row r="1583" spans="2:10" ht="58" x14ac:dyDescent="0.35">
      <c r="B1583" s="5" t="s">
        <v>1</v>
      </c>
      <c r="C1583" s="5">
        <v>93402</v>
      </c>
      <c r="D1583" s="2" t="s">
        <v>2520</v>
      </c>
      <c r="E1583" s="5" t="s">
        <v>2031</v>
      </c>
      <c r="F1583" s="8">
        <v>760.35</v>
      </c>
      <c r="G1583" s="8">
        <v>767.77</v>
      </c>
      <c r="H1583" s="8">
        <v>2.7</v>
      </c>
      <c r="I1583" s="8">
        <v>281.61</v>
      </c>
      <c r="J1583" s="8">
        <v>284.36</v>
      </c>
    </row>
    <row r="1584" spans="2:10" ht="58" x14ac:dyDescent="0.35">
      <c r="B1584" s="5" t="s">
        <v>1</v>
      </c>
      <c r="C1584" s="5">
        <v>93403</v>
      </c>
      <c r="D1584" s="2" t="s">
        <v>2521</v>
      </c>
      <c r="E1584" s="5" t="s">
        <v>2028</v>
      </c>
      <c r="F1584" s="8">
        <v>21.13</v>
      </c>
      <c r="G1584" s="8">
        <v>21.95</v>
      </c>
      <c r="H1584" s="8">
        <v>0.3</v>
      </c>
      <c r="I1584" s="8">
        <v>70.42</v>
      </c>
      <c r="J1584" s="8">
        <v>73.17</v>
      </c>
    </row>
    <row r="1585" spans="2:10" x14ac:dyDescent="0.35">
      <c r="B1585" s="5" t="s">
        <v>1</v>
      </c>
      <c r="C1585" s="5">
        <v>88316</v>
      </c>
      <c r="D1585" s="2" t="s">
        <v>1972</v>
      </c>
      <c r="E1585" s="5" t="s">
        <v>1971</v>
      </c>
      <c r="F1585" s="8">
        <v>845.28</v>
      </c>
      <c r="G1585" s="8">
        <v>903.96</v>
      </c>
      <c r="H1585" s="8">
        <v>36</v>
      </c>
      <c r="I1585" s="8">
        <v>23.48</v>
      </c>
      <c r="J1585" s="8">
        <v>25.11</v>
      </c>
    </row>
    <row r="1586" spans="2:10" x14ac:dyDescent="0.35">
      <c r="B1586" s="5" t="s">
        <v>1</v>
      </c>
      <c r="C1586" s="5">
        <v>88264</v>
      </c>
      <c r="D1586" s="2" t="s">
        <v>1970</v>
      </c>
      <c r="E1586" s="5" t="s">
        <v>1971</v>
      </c>
      <c r="F1586" s="8">
        <v>259.56</v>
      </c>
      <c r="G1586" s="8">
        <v>279.81</v>
      </c>
      <c r="H1586" s="8">
        <v>9</v>
      </c>
      <c r="I1586" s="8">
        <v>28.84</v>
      </c>
      <c r="J1586" s="8">
        <v>31.09</v>
      </c>
    </row>
    <row r="1587" spans="2:10" ht="29" x14ac:dyDescent="0.35">
      <c r="B1587" s="5" t="s">
        <v>2126</v>
      </c>
      <c r="C1587" s="5">
        <v>7901</v>
      </c>
      <c r="D1587" s="2" t="s">
        <v>2522</v>
      </c>
      <c r="E1587" s="5" t="s">
        <v>13</v>
      </c>
      <c r="F1587" s="8">
        <v>123000</v>
      </c>
      <c r="G1587" s="8">
        <v>123000</v>
      </c>
      <c r="H1587" s="8">
        <v>1</v>
      </c>
      <c r="I1587" s="8">
        <v>123000</v>
      </c>
      <c r="J1587" s="8">
        <v>123000</v>
      </c>
    </row>
    <row r="1588" spans="2:10" x14ac:dyDescent="0.35">
      <c r="B1588" s="34"/>
      <c r="C1588" s="35"/>
      <c r="D1588" s="36"/>
      <c r="E1588" s="35"/>
      <c r="F1588" s="37"/>
      <c r="G1588" s="37"/>
      <c r="H1588" s="37"/>
      <c r="I1588" s="37"/>
      <c r="J1588" s="38"/>
    </row>
    <row r="1589" spans="2:10" ht="87" x14ac:dyDescent="0.35">
      <c r="B1589" s="31" t="s">
        <v>11</v>
      </c>
      <c r="C1589" s="31" t="s">
        <v>1936</v>
      </c>
      <c r="D1589" s="32" t="s">
        <v>1937</v>
      </c>
      <c r="E1589" s="31" t="s">
        <v>13</v>
      </c>
      <c r="F1589" s="33">
        <v>71386.720000000001</v>
      </c>
      <c r="G1589" s="33">
        <v>71513.67</v>
      </c>
      <c r="H1589" s="33"/>
      <c r="I1589" s="33">
        <v>71386.720000000001</v>
      </c>
      <c r="J1589" s="33">
        <v>71513.67</v>
      </c>
    </row>
    <row r="1590" spans="2:10" ht="58" x14ac:dyDescent="0.35">
      <c r="B1590" s="5" t="s">
        <v>1</v>
      </c>
      <c r="C1590" s="5">
        <v>93402</v>
      </c>
      <c r="D1590" s="2" t="s">
        <v>2520</v>
      </c>
      <c r="E1590" s="5" t="s">
        <v>2031</v>
      </c>
      <c r="F1590" s="8">
        <v>760.35</v>
      </c>
      <c r="G1590" s="8">
        <v>767.77</v>
      </c>
      <c r="H1590" s="8">
        <v>2.7</v>
      </c>
      <c r="I1590" s="8">
        <v>281.61</v>
      </c>
      <c r="J1590" s="8">
        <v>284.36</v>
      </c>
    </row>
    <row r="1591" spans="2:10" x14ac:dyDescent="0.35">
      <c r="B1591" s="5" t="s">
        <v>1</v>
      </c>
      <c r="C1591" s="5">
        <v>88264</v>
      </c>
      <c r="D1591" s="2" t="s">
        <v>1970</v>
      </c>
      <c r="E1591" s="5" t="s">
        <v>1971</v>
      </c>
      <c r="F1591" s="8">
        <v>259.56</v>
      </c>
      <c r="G1591" s="8">
        <v>279.81</v>
      </c>
      <c r="H1591" s="8">
        <v>9</v>
      </c>
      <c r="I1591" s="8">
        <v>28.84</v>
      </c>
      <c r="J1591" s="8">
        <v>31.09</v>
      </c>
    </row>
    <row r="1592" spans="2:10" x14ac:dyDescent="0.35">
      <c r="B1592" s="5" t="s">
        <v>1</v>
      </c>
      <c r="C1592" s="5">
        <v>88316</v>
      </c>
      <c r="D1592" s="2" t="s">
        <v>1972</v>
      </c>
      <c r="E1592" s="5" t="s">
        <v>1971</v>
      </c>
      <c r="F1592" s="8">
        <v>845.28</v>
      </c>
      <c r="G1592" s="8">
        <v>903.96</v>
      </c>
      <c r="H1592" s="8">
        <v>36</v>
      </c>
      <c r="I1592" s="8">
        <v>23.48</v>
      </c>
      <c r="J1592" s="8">
        <v>25.11</v>
      </c>
    </row>
    <row r="1593" spans="2:10" x14ac:dyDescent="0.35">
      <c r="B1593" s="5" t="s">
        <v>1</v>
      </c>
      <c r="C1593" s="5">
        <v>88267</v>
      </c>
      <c r="D1593" s="2" t="s">
        <v>1988</v>
      </c>
      <c r="E1593" s="5" t="s">
        <v>1971</v>
      </c>
      <c r="F1593" s="8">
        <v>500.4</v>
      </c>
      <c r="G1593" s="8">
        <v>540.17999999999995</v>
      </c>
      <c r="H1593" s="8">
        <v>18</v>
      </c>
      <c r="I1593" s="8">
        <v>27.8</v>
      </c>
      <c r="J1593" s="8">
        <v>30.01</v>
      </c>
    </row>
    <row r="1594" spans="2:10" ht="58" x14ac:dyDescent="0.35">
      <c r="B1594" s="5" t="s">
        <v>1</v>
      </c>
      <c r="C1594" s="5">
        <v>93403</v>
      </c>
      <c r="D1594" s="2" t="s">
        <v>2521</v>
      </c>
      <c r="E1594" s="5" t="s">
        <v>2028</v>
      </c>
      <c r="F1594" s="8">
        <v>21.13</v>
      </c>
      <c r="G1594" s="8">
        <v>21.95</v>
      </c>
      <c r="H1594" s="8">
        <v>0.3</v>
      </c>
      <c r="I1594" s="8">
        <v>70.42</v>
      </c>
      <c r="J1594" s="8">
        <v>73.17</v>
      </c>
    </row>
    <row r="1595" spans="2:10" ht="29" x14ac:dyDescent="0.35">
      <c r="B1595" s="5" t="s">
        <v>2126</v>
      </c>
      <c r="C1595" s="5">
        <v>7632</v>
      </c>
      <c r="D1595" s="2" t="s">
        <v>2523</v>
      </c>
      <c r="E1595" s="5" t="s">
        <v>13</v>
      </c>
      <c r="F1595" s="8">
        <v>69000</v>
      </c>
      <c r="G1595" s="8">
        <v>69000</v>
      </c>
      <c r="H1595" s="8">
        <v>1</v>
      </c>
      <c r="I1595" s="8">
        <v>69000</v>
      </c>
      <c r="J1595" s="8">
        <v>69000</v>
      </c>
    </row>
    <row r="1596" spans="2:10" x14ac:dyDescent="0.35">
      <c r="B1596" s="34"/>
      <c r="C1596" s="35"/>
      <c r="D1596" s="36"/>
      <c r="E1596" s="35"/>
      <c r="F1596" s="37"/>
      <c r="G1596" s="37"/>
      <c r="H1596" s="37"/>
      <c r="I1596" s="37"/>
      <c r="J1596" s="38"/>
    </row>
    <row r="1597" spans="2:10" x14ac:dyDescent="0.35">
      <c r="B1597" s="31" t="s">
        <v>11</v>
      </c>
      <c r="C1597" s="31" t="s">
        <v>1949</v>
      </c>
      <c r="D1597" s="32" t="s">
        <v>1950</v>
      </c>
      <c r="E1597" s="31" t="s">
        <v>13</v>
      </c>
      <c r="F1597" s="33">
        <v>49167.840000000004</v>
      </c>
      <c r="G1597" s="33">
        <v>49463.8</v>
      </c>
      <c r="H1597" s="33"/>
      <c r="I1597" s="33">
        <v>49167.840000000004</v>
      </c>
      <c r="J1597" s="33">
        <v>49463.8</v>
      </c>
    </row>
    <row r="1598" spans="2:10" x14ac:dyDescent="0.35">
      <c r="B1598" s="5" t="s">
        <v>1</v>
      </c>
      <c r="C1598" s="5">
        <v>88279</v>
      </c>
      <c r="D1598" s="2" t="s">
        <v>2428</v>
      </c>
      <c r="E1598" s="5" t="s">
        <v>1971</v>
      </c>
      <c r="F1598" s="8">
        <v>2099.6</v>
      </c>
      <c r="G1598" s="8">
        <v>2254.12</v>
      </c>
      <c r="H1598" s="8">
        <v>81.760000000000005</v>
      </c>
      <c r="I1598" s="8">
        <v>25.68</v>
      </c>
      <c r="J1598" s="8">
        <v>27.57</v>
      </c>
    </row>
    <row r="1599" spans="2:10" x14ac:dyDescent="0.35">
      <c r="B1599" s="5" t="s">
        <v>1</v>
      </c>
      <c r="C1599" s="5">
        <v>88243</v>
      </c>
      <c r="D1599" s="2" t="s">
        <v>1987</v>
      </c>
      <c r="E1599" s="5" t="s">
        <v>1971</v>
      </c>
      <c r="F1599" s="8">
        <v>1986.77</v>
      </c>
      <c r="G1599" s="8">
        <v>2128.21</v>
      </c>
      <c r="H1599" s="8">
        <v>81.760000000000005</v>
      </c>
      <c r="I1599" s="8">
        <v>24.3</v>
      </c>
      <c r="J1599" s="8">
        <v>26.03</v>
      </c>
    </row>
    <row r="1600" spans="2:10" ht="29" x14ac:dyDescent="0.35">
      <c r="B1600" s="5" t="s">
        <v>2019</v>
      </c>
      <c r="C1600" s="5">
        <v>88196</v>
      </c>
      <c r="D1600" s="2" t="s">
        <v>2524</v>
      </c>
      <c r="E1600" s="5" t="s">
        <v>13</v>
      </c>
      <c r="F1600" s="8">
        <v>45081.47</v>
      </c>
      <c r="G1600" s="8">
        <v>45081.47</v>
      </c>
      <c r="H1600" s="8">
        <v>1</v>
      </c>
      <c r="I1600" s="8">
        <v>45081.47</v>
      </c>
      <c r="J1600" s="8">
        <v>45081.47</v>
      </c>
    </row>
    <row r="1601" spans="2:10" x14ac:dyDescent="0.35">
      <c r="B1601" s="34"/>
      <c r="C1601" s="35"/>
      <c r="D1601" s="36"/>
      <c r="E1601" s="35"/>
      <c r="F1601" s="37"/>
      <c r="G1601" s="37"/>
      <c r="H1601" s="37"/>
      <c r="I1601" s="37"/>
      <c r="J1601" s="38"/>
    </row>
    <row r="1602" spans="2:10" x14ac:dyDescent="0.35">
      <c r="B1602" s="31" t="s">
        <v>11</v>
      </c>
      <c r="C1602" s="31" t="s">
        <v>1959</v>
      </c>
      <c r="D1602" s="32" t="s">
        <v>1960</v>
      </c>
      <c r="E1602" s="31" t="s">
        <v>37</v>
      </c>
      <c r="F1602" s="33">
        <v>715.18</v>
      </c>
      <c r="G1602" s="33">
        <v>715.18</v>
      </c>
      <c r="H1602" s="33"/>
      <c r="I1602" s="33">
        <v>715.18</v>
      </c>
      <c r="J1602" s="33">
        <v>715.18</v>
      </c>
    </row>
    <row r="1603" spans="2:10" ht="29" x14ac:dyDescent="0.35">
      <c r="B1603" s="5" t="s">
        <v>2311</v>
      </c>
      <c r="C1603" s="5">
        <v>2683</v>
      </c>
      <c r="D1603" s="2" t="s">
        <v>2525</v>
      </c>
      <c r="E1603" s="5" t="s">
        <v>2090</v>
      </c>
      <c r="F1603" s="8">
        <v>715.18</v>
      </c>
      <c r="G1603" s="8">
        <v>715.18</v>
      </c>
      <c r="H1603" s="8">
        <v>1</v>
      </c>
      <c r="I1603" s="8">
        <v>715.18</v>
      </c>
      <c r="J1603" s="8">
        <v>715.18</v>
      </c>
    </row>
    <row r="1604" spans="2:10" x14ac:dyDescent="0.35">
      <c r="B1604" s="34"/>
      <c r="C1604" s="35"/>
      <c r="D1604" s="36"/>
      <c r="E1604" s="35"/>
      <c r="F1604" s="37"/>
      <c r="G1604" s="37"/>
      <c r="H1604" s="37"/>
      <c r="I1604" s="37"/>
      <c r="J1604" s="38"/>
    </row>
    <row r="1605" spans="2:10" x14ac:dyDescent="0.35">
      <c r="B1605" s="31" t="s">
        <v>11</v>
      </c>
      <c r="C1605" s="31" t="s">
        <v>1964</v>
      </c>
      <c r="D1605" s="32" t="s">
        <v>1965</v>
      </c>
      <c r="E1605" s="31" t="s">
        <v>51</v>
      </c>
      <c r="F1605" s="33">
        <v>13.32</v>
      </c>
      <c r="G1605" s="33">
        <v>13.969999999999999</v>
      </c>
      <c r="H1605" s="33"/>
      <c r="I1605" s="33">
        <v>13.32</v>
      </c>
      <c r="J1605" s="33">
        <v>13.969999999999999</v>
      </c>
    </row>
    <row r="1606" spans="2:10" x14ac:dyDescent="0.35">
      <c r="B1606" s="5" t="s">
        <v>1</v>
      </c>
      <c r="C1606" s="5">
        <v>88316</v>
      </c>
      <c r="D1606" s="2" t="s">
        <v>1972</v>
      </c>
      <c r="E1606" s="5" t="s">
        <v>1971</v>
      </c>
      <c r="F1606" s="8">
        <v>9.39</v>
      </c>
      <c r="G1606" s="8">
        <v>10.039999999999999</v>
      </c>
      <c r="H1606" s="8">
        <v>0.4</v>
      </c>
      <c r="I1606" s="8">
        <v>23.48</v>
      </c>
      <c r="J1606" s="8">
        <v>25.11</v>
      </c>
    </row>
    <row r="1607" spans="2:10" x14ac:dyDescent="0.35">
      <c r="B1607" s="5" t="s">
        <v>1999</v>
      </c>
      <c r="C1607" s="5">
        <v>13</v>
      </c>
      <c r="D1607" s="2" t="s">
        <v>2526</v>
      </c>
      <c r="E1607" s="5" t="s">
        <v>55</v>
      </c>
      <c r="F1607" s="8">
        <v>0.85</v>
      </c>
      <c r="G1607" s="8">
        <v>0.85</v>
      </c>
      <c r="H1607" s="8">
        <v>0.05</v>
      </c>
      <c r="I1607" s="8">
        <v>16.93</v>
      </c>
      <c r="J1607" s="8">
        <v>16.93</v>
      </c>
    </row>
    <row r="1608" spans="2:10" x14ac:dyDescent="0.35">
      <c r="B1608" s="5" t="s">
        <v>1999</v>
      </c>
      <c r="C1608" s="5">
        <v>5318</v>
      </c>
      <c r="D1608" s="2" t="s">
        <v>2527</v>
      </c>
      <c r="E1608" s="5" t="s">
        <v>2114</v>
      </c>
      <c r="F1608" s="8">
        <v>3.08</v>
      </c>
      <c r="G1608" s="8">
        <v>3.08</v>
      </c>
      <c r="H1608" s="8">
        <v>0.14000000000000001</v>
      </c>
      <c r="I1608" s="8">
        <v>22</v>
      </c>
      <c r="J1608" s="8">
        <v>22</v>
      </c>
    </row>
    <row r="1609" spans="2:10" x14ac:dyDescent="0.35">
      <c r="B1609" s="34"/>
      <c r="C1609" s="35"/>
      <c r="D1609" s="36"/>
      <c r="E1609" s="35"/>
      <c r="F1609" s="37"/>
      <c r="G1609" s="37"/>
      <c r="H1609" s="37"/>
      <c r="I1609" s="37"/>
      <c r="J1609" s="38"/>
    </row>
    <row r="1610" spans="2:10" x14ac:dyDescent="0.35">
      <c r="B1610" s="31" t="s">
        <v>11</v>
      </c>
      <c r="C1610" s="31" t="s">
        <v>12</v>
      </c>
      <c r="D1610" s="32" t="s">
        <v>9</v>
      </c>
      <c r="E1610" s="31" t="s">
        <v>13</v>
      </c>
      <c r="F1610" s="33">
        <v>414200.33000000007</v>
      </c>
      <c r="G1610" s="33">
        <v>423181.41999999993</v>
      </c>
      <c r="H1610" s="33"/>
      <c r="I1610" s="33">
        <v>414200.33000000007</v>
      </c>
      <c r="J1610" s="33">
        <v>423181.41999999993</v>
      </c>
    </row>
    <row r="1611" spans="2:10" x14ac:dyDescent="0.35">
      <c r="B1611" s="5" t="s">
        <v>11</v>
      </c>
      <c r="C1611" s="5" t="s">
        <v>1967</v>
      </c>
      <c r="D1611" s="2" t="s">
        <v>1968</v>
      </c>
      <c r="E1611" s="5" t="s">
        <v>1969</v>
      </c>
      <c r="F1611" s="8">
        <v>31166.080000000002</v>
      </c>
      <c r="G1611" s="8">
        <v>31379.200000000001</v>
      </c>
      <c r="H1611" s="8">
        <v>32</v>
      </c>
      <c r="I1611" s="8">
        <v>973.93999999999994</v>
      </c>
      <c r="J1611" s="8">
        <v>980.59999999999991</v>
      </c>
    </row>
    <row r="1612" spans="2:10" ht="43.5" x14ac:dyDescent="0.35">
      <c r="B1612" s="5" t="s">
        <v>11</v>
      </c>
      <c r="C1612" s="5" t="s">
        <v>1978</v>
      </c>
      <c r="D1612" s="2" t="s">
        <v>1979</v>
      </c>
      <c r="E1612" s="5" t="s">
        <v>51</v>
      </c>
      <c r="F1612" s="8">
        <v>7818.72</v>
      </c>
      <c r="G1612" s="8">
        <v>7924.84</v>
      </c>
      <c r="H1612" s="8">
        <v>28</v>
      </c>
      <c r="I1612" s="8">
        <v>279.24</v>
      </c>
      <c r="J1612" s="8">
        <v>283.03000000000003</v>
      </c>
    </row>
    <row r="1613" spans="2:10" ht="29" x14ac:dyDescent="0.35">
      <c r="B1613" s="5" t="s">
        <v>11</v>
      </c>
      <c r="C1613" s="5" t="s">
        <v>1984</v>
      </c>
      <c r="D1613" s="2" t="s">
        <v>1985</v>
      </c>
      <c r="E1613" s="5" t="s">
        <v>1977</v>
      </c>
      <c r="F1613" s="8">
        <v>25468.799999999999</v>
      </c>
      <c r="G1613" s="8">
        <v>25648</v>
      </c>
      <c r="H1613" s="8">
        <v>16</v>
      </c>
      <c r="I1613" s="8">
        <v>1591.8000000000002</v>
      </c>
      <c r="J1613" s="8">
        <v>1603</v>
      </c>
    </row>
    <row r="1614" spans="2:10" x14ac:dyDescent="0.35">
      <c r="B1614" s="5" t="s">
        <v>11</v>
      </c>
      <c r="C1614" s="5" t="s">
        <v>1991</v>
      </c>
      <c r="D1614" s="2" t="s">
        <v>1992</v>
      </c>
      <c r="E1614" s="5" t="s">
        <v>1977</v>
      </c>
      <c r="F1614" s="8">
        <v>15823.84</v>
      </c>
      <c r="G1614" s="8">
        <v>15859.84</v>
      </c>
      <c r="H1614" s="8">
        <v>16</v>
      </c>
      <c r="I1614" s="8">
        <v>988.99</v>
      </c>
      <c r="J1614" s="8">
        <v>991.24</v>
      </c>
    </row>
    <row r="1615" spans="2:10" x14ac:dyDescent="0.35">
      <c r="B1615" s="5" t="s">
        <v>11</v>
      </c>
      <c r="C1615" s="5" t="s">
        <v>1995</v>
      </c>
      <c r="D1615" s="2" t="s">
        <v>1996</v>
      </c>
      <c r="E1615" s="5" t="s">
        <v>51</v>
      </c>
      <c r="F1615" s="8">
        <v>101618.1</v>
      </c>
      <c r="G1615" s="8">
        <v>107029.8</v>
      </c>
      <c r="H1615" s="8">
        <v>90</v>
      </c>
      <c r="I1615" s="8">
        <v>1129.0900000000001</v>
      </c>
      <c r="J1615" s="8">
        <v>1189.2200000000003</v>
      </c>
    </row>
    <row r="1616" spans="2:10" ht="43.5" x14ac:dyDescent="0.35">
      <c r="B1616" s="5" t="s">
        <v>11</v>
      </c>
      <c r="C1616" s="5" t="s">
        <v>2007</v>
      </c>
      <c r="D1616" s="2" t="s">
        <v>2008</v>
      </c>
      <c r="E1616" s="5" t="s">
        <v>1977</v>
      </c>
      <c r="F1616" s="8">
        <v>94712.320000000007</v>
      </c>
      <c r="G1616" s="8">
        <v>95429.119999999995</v>
      </c>
      <c r="H1616" s="8">
        <v>64</v>
      </c>
      <c r="I1616" s="8">
        <v>1479.88</v>
      </c>
      <c r="J1616" s="8">
        <v>1491.08</v>
      </c>
    </row>
    <row r="1617" spans="2:10" ht="43.5" x14ac:dyDescent="0.35">
      <c r="B1617" s="5" t="s">
        <v>1</v>
      </c>
      <c r="C1617" s="5" t="s">
        <v>2528</v>
      </c>
      <c r="D1617" s="2" t="s">
        <v>2529</v>
      </c>
      <c r="E1617" s="5" t="s">
        <v>13</v>
      </c>
      <c r="F1617" s="8">
        <v>580.17999999999995</v>
      </c>
      <c r="G1617" s="8">
        <v>586.57000000000005</v>
      </c>
      <c r="H1617" s="8">
        <v>1</v>
      </c>
      <c r="I1617" s="8">
        <v>580.17999999999995</v>
      </c>
      <c r="J1617" s="8">
        <v>586.57000000000005</v>
      </c>
    </row>
    <row r="1618" spans="2:10" x14ac:dyDescent="0.35">
      <c r="B1618" s="5" t="s">
        <v>1</v>
      </c>
      <c r="C1618" s="5" t="s">
        <v>2530</v>
      </c>
      <c r="D1618" s="2" t="s">
        <v>2531</v>
      </c>
      <c r="E1618" s="5" t="s">
        <v>13</v>
      </c>
      <c r="F1618" s="8">
        <v>132.19999999999999</v>
      </c>
      <c r="G1618" s="8">
        <v>133.88</v>
      </c>
      <c r="H1618" s="8">
        <v>1</v>
      </c>
      <c r="I1618" s="8">
        <v>132.19999999999999</v>
      </c>
      <c r="J1618" s="8">
        <v>133.88</v>
      </c>
    </row>
    <row r="1619" spans="2:10" ht="43.5" x14ac:dyDescent="0.35">
      <c r="B1619" s="5" t="s">
        <v>1</v>
      </c>
      <c r="C1619" s="5" t="s">
        <v>2532</v>
      </c>
      <c r="D1619" s="2" t="s">
        <v>2533</v>
      </c>
      <c r="E1619" s="5" t="s">
        <v>13</v>
      </c>
      <c r="F1619" s="8">
        <v>2034.52</v>
      </c>
      <c r="G1619" s="8">
        <v>2075.23</v>
      </c>
      <c r="H1619" s="8">
        <v>1</v>
      </c>
      <c r="I1619" s="8">
        <v>2034.52</v>
      </c>
      <c r="J1619" s="8">
        <v>2075.23</v>
      </c>
    </row>
    <row r="1620" spans="2:10" ht="29" x14ac:dyDescent="0.35">
      <c r="B1620" s="5" t="s">
        <v>1</v>
      </c>
      <c r="C1620" s="5" t="s">
        <v>2534</v>
      </c>
      <c r="D1620" s="2" t="s">
        <v>2535</v>
      </c>
      <c r="E1620" s="5" t="s">
        <v>27</v>
      </c>
      <c r="F1620" s="8">
        <v>2811.84</v>
      </c>
      <c r="G1620" s="8">
        <v>2830.68</v>
      </c>
      <c r="H1620" s="8">
        <v>6</v>
      </c>
      <c r="I1620" s="8">
        <v>468.64</v>
      </c>
      <c r="J1620" s="8">
        <v>471.78</v>
      </c>
    </row>
    <row r="1621" spans="2:10" ht="43.5" x14ac:dyDescent="0.35">
      <c r="B1621" s="5" t="s">
        <v>11</v>
      </c>
      <c r="C1621" s="5" t="s">
        <v>2011</v>
      </c>
      <c r="D1621" s="2" t="s">
        <v>2012</v>
      </c>
      <c r="E1621" s="5" t="s">
        <v>41</v>
      </c>
      <c r="F1621" s="8">
        <v>71731.199999999997</v>
      </c>
      <c r="G1621" s="8">
        <v>72358.399999999994</v>
      </c>
      <c r="H1621" s="8">
        <v>640</v>
      </c>
      <c r="I1621" s="8">
        <v>112.08</v>
      </c>
      <c r="J1621" s="8">
        <v>113.06</v>
      </c>
    </row>
    <row r="1622" spans="2:10" x14ac:dyDescent="0.35">
      <c r="B1622" s="5" t="s">
        <v>1</v>
      </c>
      <c r="C1622" s="5" t="s">
        <v>2536</v>
      </c>
      <c r="D1622" s="2" t="s">
        <v>2537</v>
      </c>
      <c r="E1622" s="5" t="s">
        <v>27</v>
      </c>
      <c r="F1622" s="8">
        <v>60302.53</v>
      </c>
      <c r="G1622" s="8">
        <v>61925.86</v>
      </c>
      <c r="H1622" s="8">
        <v>629.20000000000005</v>
      </c>
      <c r="I1622" s="8">
        <v>95.84</v>
      </c>
      <c r="J1622" s="8">
        <v>98.42</v>
      </c>
    </row>
    <row r="1623" spans="2:10" x14ac:dyDescent="0.35">
      <c r="B1623" s="34"/>
      <c r="C1623" s="35"/>
      <c r="D1623" s="36"/>
      <c r="E1623" s="35"/>
      <c r="F1623" s="37"/>
      <c r="G1623" s="37"/>
      <c r="H1623" s="37"/>
      <c r="I1623" s="37"/>
      <c r="J1623" s="38"/>
    </row>
    <row r="1624" spans="2:10" x14ac:dyDescent="0.35">
      <c r="B1624" s="31" t="s">
        <v>11</v>
      </c>
      <c r="C1624" s="31" t="s">
        <v>31</v>
      </c>
      <c r="D1624" s="32" t="s">
        <v>29</v>
      </c>
      <c r="E1624" s="31"/>
      <c r="F1624" s="33">
        <v>485801.64</v>
      </c>
      <c r="G1624" s="33">
        <v>534976.34</v>
      </c>
      <c r="H1624" s="33"/>
      <c r="I1624" s="33">
        <v>485801.64</v>
      </c>
      <c r="J1624" s="33">
        <v>534976.34</v>
      </c>
    </row>
    <row r="1625" spans="2:10" x14ac:dyDescent="0.35">
      <c r="B1625" s="5" t="s">
        <v>1</v>
      </c>
      <c r="C1625" s="5" t="s">
        <v>2538</v>
      </c>
      <c r="D1625" s="2" t="s">
        <v>2034</v>
      </c>
      <c r="E1625" s="5" t="s">
        <v>2035</v>
      </c>
      <c r="F1625" s="8">
        <v>286357.96000000002</v>
      </c>
      <c r="G1625" s="8">
        <v>319801.3</v>
      </c>
      <c r="H1625" s="8">
        <v>14</v>
      </c>
      <c r="I1625" s="8">
        <v>20454.14</v>
      </c>
      <c r="J1625" s="8">
        <v>22842.95</v>
      </c>
    </row>
    <row r="1626" spans="2:10" x14ac:dyDescent="0.35">
      <c r="B1626" s="5" t="s">
        <v>1</v>
      </c>
      <c r="C1626" s="5" t="s">
        <v>2539</v>
      </c>
      <c r="D1626" s="2" t="s">
        <v>2540</v>
      </c>
      <c r="E1626" s="5" t="s">
        <v>2035</v>
      </c>
      <c r="F1626" s="8">
        <v>65711.839999999997</v>
      </c>
      <c r="G1626" s="8">
        <v>72515.199999999997</v>
      </c>
      <c r="H1626" s="8">
        <v>16</v>
      </c>
      <c r="I1626" s="8">
        <v>4106.99</v>
      </c>
      <c r="J1626" s="8">
        <v>4532.2</v>
      </c>
    </row>
    <row r="1627" spans="2:10" x14ac:dyDescent="0.35">
      <c r="B1627" s="5" t="s">
        <v>1</v>
      </c>
      <c r="C1627" s="5" t="s">
        <v>2541</v>
      </c>
      <c r="D1627" s="2" t="s">
        <v>2542</v>
      </c>
      <c r="E1627" s="5" t="s">
        <v>2035</v>
      </c>
      <c r="F1627" s="8">
        <v>133731.84</v>
      </c>
      <c r="G1627" s="8">
        <v>142659.84</v>
      </c>
      <c r="H1627" s="8">
        <v>32</v>
      </c>
      <c r="I1627" s="8">
        <v>4179.12</v>
      </c>
      <c r="J1627" s="8">
        <v>4458.12</v>
      </c>
    </row>
  </sheetData>
  <autoFilter ref="B15:J1627" xr:uid="{64509A56-7D1C-47F5-A547-A22AD12912BF}"/>
  <mergeCells count="4">
    <mergeCell ref="B12:J12"/>
    <mergeCell ref="B2:J2"/>
    <mergeCell ref="B3:J3"/>
    <mergeCell ref="B4:J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30A5-47BF-41C7-8354-71681D605779}">
  <dimension ref="J2:W711"/>
  <sheetViews>
    <sheetView tabSelected="1" view="pageBreakPreview" topLeftCell="G9" zoomScale="85" zoomScaleNormal="85" zoomScaleSheetLayoutView="85" workbookViewId="0">
      <selection activeCell="S24" sqref="S24"/>
    </sheetView>
  </sheetViews>
  <sheetFormatPr defaultRowHeight="14.5" x14ac:dyDescent="0.35"/>
  <cols>
    <col min="10" max="10" width="12.08984375" style="4" customWidth="1"/>
    <col min="11" max="11" width="12.453125" style="4" customWidth="1"/>
    <col min="12" max="12" width="10.08984375" style="4" customWidth="1"/>
    <col min="13" max="13" width="65.90625" style="1" customWidth="1"/>
    <col min="14" max="14" width="8.7265625" style="6"/>
    <col min="15" max="15" width="15" style="7" customWidth="1"/>
    <col min="16" max="16" width="11.81640625" style="7" bestFit="1" customWidth="1"/>
    <col min="17" max="17" width="8.7265625" style="7"/>
    <col min="18" max="18" width="11.81640625" style="7" bestFit="1" customWidth="1"/>
    <col min="19" max="19" width="13.81640625" style="7" bestFit="1" customWidth="1"/>
    <col min="21" max="21" width="30.7265625" customWidth="1"/>
    <col min="23" max="23" width="9.7265625" bestFit="1" customWidth="1"/>
  </cols>
  <sheetData>
    <row r="2" spans="10:21" ht="18.5" x14ac:dyDescent="0.35">
      <c r="J2" s="106" t="s">
        <v>2640</v>
      </c>
      <c r="K2" s="106"/>
      <c r="L2" s="106"/>
      <c r="M2" s="106"/>
      <c r="N2" s="106"/>
      <c r="O2" s="106"/>
      <c r="P2" s="106"/>
      <c r="Q2" s="106"/>
      <c r="R2" s="106"/>
      <c r="S2" s="106"/>
    </row>
    <row r="3" spans="10:21" ht="18.5" x14ac:dyDescent="0.35">
      <c r="J3" s="106" t="s">
        <v>2641</v>
      </c>
      <c r="K3" s="106"/>
      <c r="L3" s="106"/>
      <c r="M3" s="106"/>
      <c r="N3" s="106"/>
      <c r="O3" s="106"/>
      <c r="P3" s="106"/>
      <c r="Q3" s="106"/>
      <c r="R3" s="106"/>
      <c r="S3" s="106"/>
    </row>
    <row r="4" spans="10:21" ht="19" thickBot="1" x14ac:dyDescent="0.4">
      <c r="J4" s="108" t="s">
        <v>2642</v>
      </c>
      <c r="K4" s="108"/>
      <c r="L4" s="108"/>
      <c r="M4" s="108"/>
      <c r="N4" s="108"/>
      <c r="O4" s="108"/>
      <c r="P4" s="108"/>
      <c r="Q4" s="108"/>
      <c r="R4" s="108"/>
      <c r="S4" s="108"/>
    </row>
    <row r="6" spans="10:21" x14ac:dyDescent="0.35">
      <c r="J6" s="105" t="s">
        <v>2635</v>
      </c>
    </row>
    <row r="7" spans="10:21" x14ac:dyDescent="0.35">
      <c r="J7" s="105" t="s">
        <v>2636</v>
      </c>
    </row>
    <row r="8" spans="10:21" x14ac:dyDescent="0.35">
      <c r="J8" s="105" t="s">
        <v>2637</v>
      </c>
    </row>
    <row r="9" spans="10:21" x14ac:dyDescent="0.35">
      <c r="J9" s="105" t="s">
        <v>2638</v>
      </c>
    </row>
    <row r="10" spans="10:21" x14ac:dyDescent="0.35">
      <c r="J10" s="105" t="s">
        <v>2639</v>
      </c>
    </row>
    <row r="11" spans="10:21" x14ac:dyDescent="0.35">
      <c r="J11" s="105"/>
    </row>
    <row r="12" spans="10:21" ht="23.5" x14ac:dyDescent="0.35">
      <c r="J12" s="107" t="s">
        <v>2634</v>
      </c>
      <c r="K12" s="107"/>
      <c r="L12" s="107"/>
      <c r="M12" s="107"/>
      <c r="N12" s="107"/>
      <c r="O12" s="107"/>
      <c r="P12" s="107"/>
      <c r="Q12" s="107"/>
      <c r="R12" s="107"/>
      <c r="S12" s="107"/>
    </row>
    <row r="13" spans="10:21" ht="23.5" x14ac:dyDescent="0.35"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U13" s="68">
        <f>SUM(S15:S639)</f>
        <v>19517897.979999986</v>
      </c>
    </row>
    <row r="14" spans="10:21" x14ac:dyDescent="0.35">
      <c r="J14" s="114" t="s">
        <v>2648</v>
      </c>
      <c r="K14" s="114" t="s">
        <v>2543</v>
      </c>
      <c r="L14" s="114" t="s">
        <v>2649</v>
      </c>
      <c r="M14" s="115" t="s">
        <v>2650</v>
      </c>
      <c r="N14" s="114" t="s">
        <v>2651</v>
      </c>
      <c r="O14" s="116" t="s">
        <v>2652</v>
      </c>
      <c r="P14" s="116" t="s">
        <v>2653</v>
      </c>
      <c r="Q14" s="116" t="s">
        <v>2654</v>
      </c>
      <c r="R14" s="116" t="s">
        <v>2655</v>
      </c>
      <c r="S14" s="116" t="s">
        <v>2656</v>
      </c>
    </row>
    <row r="15" spans="10:21" x14ac:dyDescent="0.35">
      <c r="J15" s="5" t="s">
        <v>30</v>
      </c>
      <c r="K15" s="5" t="s">
        <v>11</v>
      </c>
      <c r="L15" s="5" t="s">
        <v>31</v>
      </c>
      <c r="M15" s="2" t="s">
        <v>29</v>
      </c>
      <c r="N15" s="5" t="s">
        <v>13</v>
      </c>
      <c r="O15" s="8">
        <v>1</v>
      </c>
      <c r="P15" s="8">
        <v>534976.34</v>
      </c>
      <c r="Q15" s="8" t="s">
        <v>4</v>
      </c>
      <c r="R15" s="8">
        <v>644058.02</v>
      </c>
      <c r="S15" s="8">
        <v>644058</v>
      </c>
      <c r="U15" s="42">
        <f>S15/$U$13</f>
        <v>3.2998328029994167E-2</v>
      </c>
    </row>
    <row r="16" spans="10:21" ht="46" customHeight="1" x14ac:dyDescent="0.35">
      <c r="J16" s="5" t="s">
        <v>1726</v>
      </c>
      <c r="K16" s="5" t="s">
        <v>11</v>
      </c>
      <c r="L16" s="5" t="s">
        <v>1727</v>
      </c>
      <c r="M16" s="2" t="s">
        <v>1728</v>
      </c>
      <c r="N16" s="5" t="s">
        <v>13</v>
      </c>
      <c r="O16" s="8">
        <v>1</v>
      </c>
      <c r="P16" s="8">
        <v>511684.15</v>
      </c>
      <c r="Q16" s="8" t="s">
        <v>1729</v>
      </c>
      <c r="R16" s="8">
        <v>586697.05000000005</v>
      </c>
      <c r="S16" s="8">
        <v>586697.05000000005</v>
      </c>
      <c r="U16" s="42">
        <f t="shared" ref="U16:U48" si="0">S16/$U$13</f>
        <v>3.0059438296131544E-2</v>
      </c>
    </row>
    <row r="17" spans="10:23" x14ac:dyDescent="0.35">
      <c r="J17" s="5" t="s">
        <v>10</v>
      </c>
      <c r="K17" s="5" t="s">
        <v>11</v>
      </c>
      <c r="L17" s="5" t="s">
        <v>12</v>
      </c>
      <c r="M17" s="2" t="s">
        <v>9</v>
      </c>
      <c r="N17" s="5" t="s">
        <v>13</v>
      </c>
      <c r="O17" s="8">
        <v>1</v>
      </c>
      <c r="P17" s="8">
        <v>423181.42</v>
      </c>
      <c r="Q17" s="8" t="s">
        <v>4</v>
      </c>
      <c r="R17" s="8">
        <v>509468.11</v>
      </c>
      <c r="S17" s="8">
        <v>509468.11</v>
      </c>
      <c r="U17" s="42">
        <f t="shared" si="0"/>
        <v>2.6102611588709634E-2</v>
      </c>
    </row>
    <row r="18" spans="10:23" x14ac:dyDescent="0.35">
      <c r="J18" s="5" t="s">
        <v>121</v>
      </c>
      <c r="K18" s="5" t="s">
        <v>1</v>
      </c>
      <c r="L18" s="5" t="s">
        <v>122</v>
      </c>
      <c r="M18" s="2" t="s">
        <v>123</v>
      </c>
      <c r="N18" s="5" t="s">
        <v>51</v>
      </c>
      <c r="O18" s="8">
        <v>1905.1999999999998</v>
      </c>
      <c r="P18" s="8">
        <v>221.57</v>
      </c>
      <c r="Q18" s="8" t="s">
        <v>4</v>
      </c>
      <c r="R18" s="8">
        <v>266.75</v>
      </c>
      <c r="S18" s="8">
        <v>508212.12</v>
      </c>
      <c r="U18" s="42">
        <f t="shared" si="0"/>
        <v>2.6038260909077689E-2</v>
      </c>
    </row>
    <row r="19" spans="10:23" x14ac:dyDescent="0.35">
      <c r="J19" s="117" t="s">
        <v>408</v>
      </c>
      <c r="K19" s="117" t="s">
        <v>1</v>
      </c>
      <c r="L19" s="117" t="s">
        <v>409</v>
      </c>
      <c r="M19" s="118" t="s">
        <v>410</v>
      </c>
      <c r="N19" s="117" t="s">
        <v>51</v>
      </c>
      <c r="O19" s="119">
        <v>3744.5099999999998</v>
      </c>
      <c r="P19" s="119">
        <v>110.45</v>
      </c>
      <c r="Q19" s="119" t="s">
        <v>4</v>
      </c>
      <c r="R19" s="119">
        <v>132.97</v>
      </c>
      <c r="S19" s="119">
        <v>497907.49</v>
      </c>
      <c r="T19" s="120"/>
      <c r="U19" s="121">
        <f t="shared" si="0"/>
        <v>2.5510302928635369E-2</v>
      </c>
    </row>
    <row r="20" spans="10:23" x14ac:dyDescent="0.35">
      <c r="J20" s="117" t="s">
        <v>187</v>
      </c>
      <c r="K20" s="117" t="s">
        <v>1</v>
      </c>
      <c r="L20" s="117" t="s">
        <v>188</v>
      </c>
      <c r="M20" s="118" t="s">
        <v>189</v>
      </c>
      <c r="N20" s="117" t="s">
        <v>51</v>
      </c>
      <c r="O20" s="119">
        <v>3719.17</v>
      </c>
      <c r="P20" s="119">
        <v>110.07</v>
      </c>
      <c r="Q20" s="119" t="s">
        <v>4</v>
      </c>
      <c r="R20" s="119">
        <v>132.51</v>
      </c>
      <c r="S20" s="119">
        <v>492827.21000000008</v>
      </c>
      <c r="T20" s="120"/>
      <c r="U20" s="121">
        <f t="shared" si="0"/>
        <v>2.5250014653473481E-2</v>
      </c>
    </row>
    <row r="21" spans="10:23" ht="98" customHeight="1" x14ac:dyDescent="0.35">
      <c r="J21" s="117" t="s">
        <v>1624</v>
      </c>
      <c r="K21" s="117" t="s">
        <v>11</v>
      </c>
      <c r="L21" s="117" t="s">
        <v>1625</v>
      </c>
      <c r="M21" s="118" t="s">
        <v>1626</v>
      </c>
      <c r="N21" s="117" t="s">
        <v>55</v>
      </c>
      <c r="O21" s="119">
        <v>5564</v>
      </c>
      <c r="P21" s="119">
        <v>71.260000000000005</v>
      </c>
      <c r="Q21" s="119" t="s">
        <v>4</v>
      </c>
      <c r="R21" s="119">
        <v>85.79</v>
      </c>
      <c r="S21" s="119">
        <v>477335.56</v>
      </c>
      <c r="T21" s="120"/>
      <c r="U21" s="121">
        <f t="shared" si="0"/>
        <v>2.4456299571251287E-2</v>
      </c>
      <c r="W21" s="68">
        <f>O21*0.3</f>
        <v>1669.2</v>
      </c>
    </row>
    <row r="22" spans="10:23" x14ac:dyDescent="0.35">
      <c r="J22" s="117" t="s">
        <v>391</v>
      </c>
      <c r="K22" s="117" t="s">
        <v>1</v>
      </c>
      <c r="L22" s="117" t="s">
        <v>392</v>
      </c>
      <c r="M22" s="118" t="s">
        <v>393</v>
      </c>
      <c r="N22" s="117" t="s">
        <v>51</v>
      </c>
      <c r="O22" s="119">
        <v>7415.6299999999992</v>
      </c>
      <c r="P22" s="119">
        <v>50.32</v>
      </c>
      <c r="Q22" s="119" t="s">
        <v>4</v>
      </c>
      <c r="R22" s="119">
        <v>60.58</v>
      </c>
      <c r="S22" s="119">
        <v>449238.87000000005</v>
      </c>
      <c r="T22" s="120"/>
      <c r="U22" s="121">
        <f t="shared" si="0"/>
        <v>2.3016764943660208E-2</v>
      </c>
    </row>
    <row r="23" spans="10:23" ht="58" x14ac:dyDescent="0.35">
      <c r="J23" s="117" t="s">
        <v>171</v>
      </c>
      <c r="K23" s="117" t="s">
        <v>11</v>
      </c>
      <c r="L23" s="117" t="s">
        <v>172</v>
      </c>
      <c r="M23" s="118" t="s">
        <v>173</v>
      </c>
      <c r="N23" s="117" t="s">
        <v>27</v>
      </c>
      <c r="O23" s="119">
        <v>2219.63</v>
      </c>
      <c r="P23" s="119">
        <v>159.22</v>
      </c>
      <c r="Q23" s="119" t="s">
        <v>4</v>
      </c>
      <c r="R23" s="119">
        <v>191.68</v>
      </c>
      <c r="S23" s="119">
        <v>425458.69</v>
      </c>
      <c r="T23" s="120"/>
      <c r="U23" s="121">
        <f t="shared" si="0"/>
        <v>2.1798386815832731E-2</v>
      </c>
    </row>
    <row r="24" spans="10:23" x14ac:dyDescent="0.35">
      <c r="J24" s="117" t="s">
        <v>145</v>
      </c>
      <c r="K24" s="117" t="s">
        <v>11</v>
      </c>
      <c r="L24" s="117" t="s">
        <v>134</v>
      </c>
      <c r="M24" s="118" t="s">
        <v>135</v>
      </c>
      <c r="N24" s="117" t="s">
        <v>77</v>
      </c>
      <c r="O24" s="119">
        <v>357.2</v>
      </c>
      <c r="P24" s="119">
        <v>905.44</v>
      </c>
      <c r="Q24" s="119" t="s">
        <v>4</v>
      </c>
      <c r="R24" s="119">
        <v>1090.06</v>
      </c>
      <c r="S24" s="119">
        <v>389369.42000000004</v>
      </c>
      <c r="T24" s="120"/>
      <c r="U24" s="121">
        <f t="shared" si="0"/>
        <v>1.9949352148422302E-2</v>
      </c>
    </row>
    <row r="25" spans="10:23" x14ac:dyDescent="0.35">
      <c r="J25" s="117" t="s">
        <v>74</v>
      </c>
      <c r="K25" s="117" t="s">
        <v>11</v>
      </c>
      <c r="L25" s="117" t="s">
        <v>75</v>
      </c>
      <c r="M25" s="118" t="s">
        <v>76</v>
      </c>
      <c r="N25" s="117" t="s">
        <v>77</v>
      </c>
      <c r="O25" s="119">
        <v>341.75</v>
      </c>
      <c r="P25" s="119">
        <v>919.05</v>
      </c>
      <c r="Q25" s="119" t="s">
        <v>4</v>
      </c>
      <c r="R25" s="119">
        <v>1106.44</v>
      </c>
      <c r="S25" s="119">
        <v>378125.86</v>
      </c>
      <c r="T25" s="120"/>
      <c r="U25" s="121">
        <f t="shared" si="0"/>
        <v>1.9373288065521504E-2</v>
      </c>
    </row>
    <row r="26" spans="10:23" x14ac:dyDescent="0.35">
      <c r="J26" s="117" t="s">
        <v>204</v>
      </c>
      <c r="K26" s="117" t="s">
        <v>1</v>
      </c>
      <c r="L26" s="117" t="s">
        <v>205</v>
      </c>
      <c r="M26" s="118" t="s">
        <v>206</v>
      </c>
      <c r="N26" s="117" t="s">
        <v>51</v>
      </c>
      <c r="O26" s="119">
        <v>2494.7700000000004</v>
      </c>
      <c r="P26" s="119">
        <v>117.15</v>
      </c>
      <c r="Q26" s="119" t="s">
        <v>4</v>
      </c>
      <c r="R26" s="119">
        <v>141.04</v>
      </c>
      <c r="S26" s="119">
        <v>351862.37000000005</v>
      </c>
      <c r="T26" s="120"/>
      <c r="U26" s="121">
        <f t="shared" si="0"/>
        <v>1.8027677486610182E-2</v>
      </c>
    </row>
    <row r="27" spans="10:23" ht="29" x14ac:dyDescent="0.35">
      <c r="J27" s="117" t="s">
        <v>1730</v>
      </c>
      <c r="K27" s="117" t="s">
        <v>11</v>
      </c>
      <c r="L27" s="117" t="s">
        <v>1731</v>
      </c>
      <c r="M27" s="118" t="s">
        <v>1732</v>
      </c>
      <c r="N27" s="117" t="s">
        <v>13</v>
      </c>
      <c r="O27" s="119">
        <v>1</v>
      </c>
      <c r="P27" s="119">
        <v>297528.65000000002</v>
      </c>
      <c r="Q27" s="119" t="s">
        <v>1729</v>
      </c>
      <c r="R27" s="119">
        <v>341146.35</v>
      </c>
      <c r="S27" s="119">
        <v>341146.35</v>
      </c>
      <c r="T27" s="120"/>
      <c r="U27" s="121">
        <f t="shared" si="0"/>
        <v>1.7478641929042412E-2</v>
      </c>
    </row>
    <row r="28" spans="10:23" ht="58" x14ac:dyDescent="0.35">
      <c r="J28" s="117" t="s">
        <v>177</v>
      </c>
      <c r="K28" s="117" t="s">
        <v>1</v>
      </c>
      <c r="L28" s="117" t="s">
        <v>178</v>
      </c>
      <c r="M28" s="118" t="s">
        <v>179</v>
      </c>
      <c r="N28" s="117" t="s">
        <v>41</v>
      </c>
      <c r="O28" s="119">
        <v>8783.44</v>
      </c>
      <c r="P28" s="119">
        <v>31.46</v>
      </c>
      <c r="Q28" s="119" t="s">
        <v>4</v>
      </c>
      <c r="R28" s="119">
        <v>37.869999999999997</v>
      </c>
      <c r="S28" s="119">
        <v>332628.86</v>
      </c>
      <c r="T28" s="120"/>
      <c r="U28" s="121">
        <f t="shared" si="0"/>
        <v>1.7042248112007E-2</v>
      </c>
    </row>
    <row r="29" spans="10:23" x14ac:dyDescent="0.35">
      <c r="J29" s="5" t="s">
        <v>442</v>
      </c>
      <c r="K29" s="5" t="s">
        <v>1</v>
      </c>
      <c r="L29" s="5" t="s">
        <v>443</v>
      </c>
      <c r="M29" s="2" t="s">
        <v>444</v>
      </c>
      <c r="N29" s="5" t="s">
        <v>51</v>
      </c>
      <c r="O29" s="8">
        <v>2842.7</v>
      </c>
      <c r="P29" s="8">
        <v>85.45</v>
      </c>
      <c r="Q29" s="8" t="s">
        <v>4</v>
      </c>
      <c r="R29" s="8">
        <v>102.87</v>
      </c>
      <c r="S29" s="8">
        <v>292428.56</v>
      </c>
      <c r="U29" s="42">
        <f t="shared" si="0"/>
        <v>1.4982584717865208E-2</v>
      </c>
    </row>
    <row r="30" spans="10:23" ht="43.5" x14ac:dyDescent="0.35">
      <c r="J30" s="5" t="s">
        <v>402</v>
      </c>
      <c r="K30" s="5" t="s">
        <v>1</v>
      </c>
      <c r="L30" s="5" t="s">
        <v>403</v>
      </c>
      <c r="M30" s="2" t="s">
        <v>404</v>
      </c>
      <c r="N30" s="5" t="s">
        <v>51</v>
      </c>
      <c r="O30" s="8">
        <v>2033.6799999999998</v>
      </c>
      <c r="P30" s="8">
        <v>107.23</v>
      </c>
      <c r="Q30" s="8" t="s">
        <v>4</v>
      </c>
      <c r="R30" s="8">
        <v>129.09</v>
      </c>
      <c r="S30" s="8">
        <v>262527.74</v>
      </c>
      <c r="U30" s="42">
        <f t="shared" si="0"/>
        <v>1.3450615443784597E-2</v>
      </c>
    </row>
    <row r="31" spans="10:23" ht="29" x14ac:dyDescent="0.35">
      <c r="J31" s="5" t="s">
        <v>419</v>
      </c>
      <c r="K31" s="5" t="s">
        <v>11</v>
      </c>
      <c r="L31" s="5" t="s">
        <v>420</v>
      </c>
      <c r="M31" s="2" t="s">
        <v>421</v>
      </c>
      <c r="N31" s="5" t="s">
        <v>27</v>
      </c>
      <c r="O31" s="8">
        <v>2653.8599999999997</v>
      </c>
      <c r="P31" s="8">
        <v>81.7</v>
      </c>
      <c r="Q31" s="8" t="s">
        <v>4</v>
      </c>
      <c r="R31" s="8">
        <v>98.36</v>
      </c>
      <c r="S31" s="8">
        <v>261033.68</v>
      </c>
      <c r="U31" s="42">
        <f t="shared" si="0"/>
        <v>1.3374067241640546E-2</v>
      </c>
    </row>
    <row r="32" spans="10:23" ht="29" x14ac:dyDescent="0.35">
      <c r="J32" s="5" t="s">
        <v>1166</v>
      </c>
      <c r="K32" s="5" t="s">
        <v>1</v>
      </c>
      <c r="L32" s="5" t="s">
        <v>1167</v>
      </c>
      <c r="M32" s="2" t="s">
        <v>1168</v>
      </c>
      <c r="N32" s="5" t="s">
        <v>37</v>
      </c>
      <c r="O32" s="8">
        <v>734</v>
      </c>
      <c r="P32" s="8">
        <v>291.47000000000003</v>
      </c>
      <c r="Q32" s="8" t="s">
        <v>4</v>
      </c>
      <c r="R32" s="8">
        <v>350.9</v>
      </c>
      <c r="S32" s="8">
        <v>257560.59999999998</v>
      </c>
      <c r="U32" s="42">
        <f t="shared" si="0"/>
        <v>1.3196123899403648E-2</v>
      </c>
    </row>
    <row r="33" spans="10:21" ht="29" x14ac:dyDescent="0.35">
      <c r="J33" s="5" t="s">
        <v>447</v>
      </c>
      <c r="K33" s="5" t="s">
        <v>11</v>
      </c>
      <c r="L33" s="5" t="s">
        <v>448</v>
      </c>
      <c r="M33" s="2" t="s">
        <v>449</v>
      </c>
      <c r="N33" s="5" t="s">
        <v>13</v>
      </c>
      <c r="O33" s="8">
        <v>337.55</v>
      </c>
      <c r="P33" s="8">
        <v>620</v>
      </c>
      <c r="Q33" s="8" t="s">
        <v>4</v>
      </c>
      <c r="R33" s="8">
        <v>746.42</v>
      </c>
      <c r="S33" s="8">
        <v>251954.05999999997</v>
      </c>
      <c r="U33" s="42">
        <f>S33/$U$13</f>
        <v>1.2908872679741312E-2</v>
      </c>
    </row>
    <row r="34" spans="10:21" ht="29" x14ac:dyDescent="0.35">
      <c r="J34" s="5" t="s">
        <v>457</v>
      </c>
      <c r="K34" s="5" t="s">
        <v>1</v>
      </c>
      <c r="L34" s="5" t="s">
        <v>458</v>
      </c>
      <c r="M34" s="2" t="s">
        <v>459</v>
      </c>
      <c r="N34" s="5" t="s">
        <v>51</v>
      </c>
      <c r="O34" s="8">
        <v>10386.340000000002</v>
      </c>
      <c r="P34" s="8">
        <v>18.48</v>
      </c>
      <c r="Q34" s="8" t="s">
        <v>4</v>
      </c>
      <c r="R34" s="8">
        <v>22.25</v>
      </c>
      <c r="S34" s="8">
        <v>231096.08000000002</v>
      </c>
      <c r="U34" s="42">
        <f t="shared" si="0"/>
        <v>1.1840213543323387E-2</v>
      </c>
    </row>
    <row r="35" spans="10:21" ht="29" x14ac:dyDescent="0.35">
      <c r="J35" s="5" t="s">
        <v>133</v>
      </c>
      <c r="K35" s="5" t="s">
        <v>11</v>
      </c>
      <c r="L35" s="5" t="s">
        <v>134</v>
      </c>
      <c r="M35" s="2" t="s">
        <v>135</v>
      </c>
      <c r="N35" s="5" t="s">
        <v>77</v>
      </c>
      <c r="O35" s="8">
        <v>207.39999999999998</v>
      </c>
      <c r="P35" s="8">
        <v>905.44</v>
      </c>
      <c r="Q35" s="8" t="s">
        <v>4</v>
      </c>
      <c r="R35" s="8">
        <v>1090.06</v>
      </c>
      <c r="S35" s="8">
        <v>226078.45999999996</v>
      </c>
      <c r="U35" s="42">
        <f t="shared" si="0"/>
        <v>1.1583135654857036E-2</v>
      </c>
    </row>
    <row r="36" spans="10:21" ht="29" x14ac:dyDescent="0.35">
      <c r="J36" s="5" t="s">
        <v>257</v>
      </c>
      <c r="K36" s="5" t="s">
        <v>11</v>
      </c>
      <c r="L36" s="5" t="s">
        <v>258</v>
      </c>
      <c r="M36" s="2" t="s">
        <v>259</v>
      </c>
      <c r="N36" s="5" t="s">
        <v>13</v>
      </c>
      <c r="O36" s="8">
        <v>98</v>
      </c>
      <c r="P36" s="8">
        <v>1872.15</v>
      </c>
      <c r="Q36" s="8" t="s">
        <v>4</v>
      </c>
      <c r="R36" s="8">
        <v>2253.88</v>
      </c>
      <c r="S36" s="8">
        <v>220880.24</v>
      </c>
      <c r="U36" s="42">
        <f t="shared" si="0"/>
        <v>1.1316804720791974E-2</v>
      </c>
    </row>
    <row r="37" spans="10:21" ht="29" x14ac:dyDescent="0.35">
      <c r="J37" s="5" t="s">
        <v>1190</v>
      </c>
      <c r="K37" s="5" t="s">
        <v>1</v>
      </c>
      <c r="L37" s="5" t="s">
        <v>1191</v>
      </c>
      <c r="M37" s="2" t="s">
        <v>1192</v>
      </c>
      <c r="N37" s="5" t="s">
        <v>37</v>
      </c>
      <c r="O37" s="8">
        <v>37120.699999999997</v>
      </c>
      <c r="P37" s="8">
        <v>4.93</v>
      </c>
      <c r="Q37" s="8" t="s">
        <v>4</v>
      </c>
      <c r="R37" s="8">
        <v>5.94</v>
      </c>
      <c r="S37" s="8">
        <v>220496.94</v>
      </c>
      <c r="U37" s="42">
        <f t="shared" si="0"/>
        <v>1.1297166335531803E-2</v>
      </c>
    </row>
    <row r="38" spans="10:21" ht="29" x14ac:dyDescent="0.35">
      <c r="J38" s="5" t="s">
        <v>1627</v>
      </c>
      <c r="K38" s="5" t="s">
        <v>11</v>
      </c>
      <c r="L38" s="5" t="s">
        <v>1628</v>
      </c>
      <c r="M38" s="2" t="s">
        <v>1629</v>
      </c>
      <c r="N38" s="5" t="s">
        <v>55</v>
      </c>
      <c r="O38" s="8">
        <v>2866</v>
      </c>
      <c r="P38" s="8">
        <v>63.88</v>
      </c>
      <c r="Q38" s="8" t="s">
        <v>4</v>
      </c>
      <c r="R38" s="8">
        <v>76.91</v>
      </c>
      <c r="S38" s="8">
        <v>220424.06</v>
      </c>
      <c r="U38" s="42">
        <f t="shared" si="0"/>
        <v>1.129343232687602E-2</v>
      </c>
    </row>
    <row r="39" spans="10:21" ht="29" x14ac:dyDescent="0.35">
      <c r="J39" s="5" t="s">
        <v>356</v>
      </c>
      <c r="K39" s="5" t="s">
        <v>11</v>
      </c>
      <c r="L39" s="5" t="s">
        <v>357</v>
      </c>
      <c r="M39" s="2" t="s">
        <v>358</v>
      </c>
      <c r="N39" s="5" t="s">
        <v>27</v>
      </c>
      <c r="O39" s="8">
        <v>2253.46</v>
      </c>
      <c r="P39" s="8">
        <v>78.37</v>
      </c>
      <c r="Q39" s="8" t="s">
        <v>4</v>
      </c>
      <c r="R39" s="8">
        <v>94.35</v>
      </c>
      <c r="S39" s="8">
        <v>212613.96</v>
      </c>
      <c r="U39" s="42">
        <f t="shared" si="0"/>
        <v>1.0893281654503255E-2</v>
      </c>
    </row>
    <row r="40" spans="10:21" x14ac:dyDescent="0.35">
      <c r="J40" s="5" t="s">
        <v>1160</v>
      </c>
      <c r="K40" s="5" t="s">
        <v>1</v>
      </c>
      <c r="L40" s="5" t="s">
        <v>1161</v>
      </c>
      <c r="M40" s="2" t="s">
        <v>1162</v>
      </c>
      <c r="N40" s="5" t="s">
        <v>37</v>
      </c>
      <c r="O40" s="8">
        <v>1178.4000000000001</v>
      </c>
      <c r="P40" s="8">
        <v>148.44</v>
      </c>
      <c r="Q40" s="8" t="s">
        <v>4</v>
      </c>
      <c r="R40" s="8">
        <v>178.71</v>
      </c>
      <c r="S40" s="8">
        <v>210591.86</v>
      </c>
      <c r="U40" s="42">
        <f t="shared" si="0"/>
        <v>1.0789679309513439E-2</v>
      </c>
    </row>
    <row r="41" spans="10:21" ht="29" x14ac:dyDescent="0.35">
      <c r="J41" s="5" t="s">
        <v>210</v>
      </c>
      <c r="K41" s="5" t="s">
        <v>11</v>
      </c>
      <c r="L41" s="5" t="s">
        <v>211</v>
      </c>
      <c r="M41" s="2" t="s">
        <v>212</v>
      </c>
      <c r="N41" s="5" t="s">
        <v>27</v>
      </c>
      <c r="O41" s="8">
        <v>1302.06</v>
      </c>
      <c r="P41" s="8">
        <v>130.28</v>
      </c>
      <c r="Q41" s="8" t="s">
        <v>4</v>
      </c>
      <c r="R41" s="8">
        <v>156.84</v>
      </c>
      <c r="S41" s="8">
        <v>204215.07999999996</v>
      </c>
      <c r="U41" s="42">
        <f t="shared" si="0"/>
        <v>1.0462964823838069E-2</v>
      </c>
    </row>
    <row r="42" spans="10:21" ht="29" x14ac:dyDescent="0.35">
      <c r="J42" s="5" t="s">
        <v>48</v>
      </c>
      <c r="K42" s="5" t="s">
        <v>1</v>
      </c>
      <c r="L42" s="5" t="s">
        <v>49</v>
      </c>
      <c r="M42" s="2" t="s">
        <v>50</v>
      </c>
      <c r="N42" s="5" t="s">
        <v>51</v>
      </c>
      <c r="O42" s="8">
        <v>1771.4</v>
      </c>
      <c r="P42" s="8">
        <v>90.83</v>
      </c>
      <c r="Q42" s="8" t="s">
        <v>4</v>
      </c>
      <c r="R42" s="8">
        <v>109.35</v>
      </c>
      <c r="S42" s="8">
        <v>193702.59999999998</v>
      </c>
      <c r="U42" s="42">
        <f t="shared" si="0"/>
        <v>9.9243576433531554E-3</v>
      </c>
    </row>
    <row r="43" spans="10:21" x14ac:dyDescent="0.35">
      <c r="J43" s="5" t="s">
        <v>321</v>
      </c>
      <c r="K43" s="5" t="s">
        <v>11</v>
      </c>
      <c r="L43" s="5" t="s">
        <v>322</v>
      </c>
      <c r="M43" s="2" t="s">
        <v>323</v>
      </c>
      <c r="N43" s="5" t="s">
        <v>27</v>
      </c>
      <c r="O43" s="8">
        <v>154.07999999999998</v>
      </c>
      <c r="P43" s="8">
        <v>1010.62</v>
      </c>
      <c r="Q43" s="8" t="s">
        <v>4</v>
      </c>
      <c r="R43" s="8">
        <v>1216.69</v>
      </c>
      <c r="S43" s="8">
        <v>187467.62</v>
      </c>
      <c r="U43" s="42">
        <f t="shared" si="0"/>
        <v>9.6049082842885186E-3</v>
      </c>
    </row>
    <row r="44" spans="10:21" x14ac:dyDescent="0.35">
      <c r="J44" s="5" t="s">
        <v>1693</v>
      </c>
      <c r="K44" s="5" t="s">
        <v>11</v>
      </c>
      <c r="L44" s="5" t="s">
        <v>1694</v>
      </c>
      <c r="M44" s="2" t="s">
        <v>1695</v>
      </c>
      <c r="N44" s="5" t="s">
        <v>13</v>
      </c>
      <c r="O44" s="8">
        <v>93</v>
      </c>
      <c r="P44" s="8">
        <v>1608.51</v>
      </c>
      <c r="Q44" s="8" t="s">
        <v>4</v>
      </c>
      <c r="R44" s="8">
        <v>1936.49</v>
      </c>
      <c r="S44" s="8">
        <v>180093.57</v>
      </c>
      <c r="U44" s="42">
        <f t="shared" si="0"/>
        <v>9.22709864476913E-3</v>
      </c>
    </row>
    <row r="45" spans="10:21" x14ac:dyDescent="0.35">
      <c r="J45" s="5" t="s">
        <v>287</v>
      </c>
      <c r="K45" s="5" t="s">
        <v>11</v>
      </c>
      <c r="L45" s="5" t="s">
        <v>288</v>
      </c>
      <c r="M45" s="2" t="s">
        <v>289</v>
      </c>
      <c r="N45" s="5" t="s">
        <v>27</v>
      </c>
      <c r="O45" s="8">
        <v>154.07999999999998</v>
      </c>
      <c r="P45" s="8">
        <v>969.72</v>
      </c>
      <c r="Q45" s="8" t="s">
        <v>4</v>
      </c>
      <c r="R45" s="8">
        <v>1167.45</v>
      </c>
      <c r="S45" s="8">
        <v>179880.69999999998</v>
      </c>
      <c r="U45" s="42">
        <f t="shared" si="0"/>
        <v>9.2161922448987053E-3</v>
      </c>
    </row>
    <row r="46" spans="10:21" ht="43.5" x14ac:dyDescent="0.35">
      <c r="J46" s="5" t="s">
        <v>1781</v>
      </c>
      <c r="K46" s="5" t="s">
        <v>11</v>
      </c>
      <c r="L46" s="5" t="s">
        <v>1782</v>
      </c>
      <c r="M46" s="2" t="s">
        <v>1783</v>
      </c>
      <c r="N46" s="5" t="s">
        <v>13</v>
      </c>
      <c r="O46" s="8">
        <v>39</v>
      </c>
      <c r="P46" s="8">
        <v>3887.85</v>
      </c>
      <c r="Q46" s="8" t="s">
        <v>1729</v>
      </c>
      <c r="R46" s="8">
        <v>4457.8100000000004</v>
      </c>
      <c r="S46" s="8">
        <v>173854.59</v>
      </c>
      <c r="U46" s="42">
        <f t="shared" si="0"/>
        <v>8.9074443456026373E-3</v>
      </c>
    </row>
    <row r="47" spans="10:21" ht="29" x14ac:dyDescent="0.35">
      <c r="J47" s="5" t="s">
        <v>24</v>
      </c>
      <c r="K47" s="5" t="s">
        <v>11</v>
      </c>
      <c r="L47" s="5" t="s">
        <v>25</v>
      </c>
      <c r="M47" s="2" t="s">
        <v>26</v>
      </c>
      <c r="N47" s="5" t="s">
        <v>27</v>
      </c>
      <c r="O47" s="8">
        <v>4898.1999999999989</v>
      </c>
      <c r="P47" s="8">
        <v>26.2</v>
      </c>
      <c r="Q47" s="8" t="s">
        <v>4</v>
      </c>
      <c r="R47" s="8">
        <v>31.54</v>
      </c>
      <c r="S47" s="8">
        <v>154489.22</v>
      </c>
      <c r="U47" s="42">
        <f t="shared" si="0"/>
        <v>7.9152591205418378E-3</v>
      </c>
    </row>
    <row r="48" spans="10:21" ht="29" x14ac:dyDescent="0.35">
      <c r="J48" s="5" t="s">
        <v>1760</v>
      </c>
      <c r="K48" s="5" t="s">
        <v>11</v>
      </c>
      <c r="L48" s="5" t="s">
        <v>1761</v>
      </c>
      <c r="M48" s="2" t="s">
        <v>1762</v>
      </c>
      <c r="N48" s="5" t="s">
        <v>13</v>
      </c>
      <c r="O48" s="8">
        <v>5</v>
      </c>
      <c r="P48" s="8">
        <v>26779.09</v>
      </c>
      <c r="Q48" s="8" t="s">
        <v>1729</v>
      </c>
      <c r="R48" s="8">
        <v>30704.9</v>
      </c>
      <c r="S48" s="8">
        <v>153524.5</v>
      </c>
      <c r="U48" s="42">
        <f t="shared" si="0"/>
        <v>7.8658316667766549E-3</v>
      </c>
    </row>
    <row r="49" spans="10:19" ht="29" x14ac:dyDescent="0.35">
      <c r="J49" s="5" t="s">
        <v>1932</v>
      </c>
      <c r="K49" s="5" t="s">
        <v>11</v>
      </c>
      <c r="L49" s="5" t="s">
        <v>1933</v>
      </c>
      <c r="M49" s="2" t="s">
        <v>1934</v>
      </c>
      <c r="N49" s="5" t="s">
        <v>13</v>
      </c>
      <c r="O49" s="8">
        <v>1</v>
      </c>
      <c r="P49" s="8">
        <v>125513.67</v>
      </c>
      <c r="Q49" s="8" t="s">
        <v>4</v>
      </c>
      <c r="R49" s="8">
        <v>151105.91</v>
      </c>
      <c r="S49" s="8">
        <v>151105.91</v>
      </c>
    </row>
    <row r="50" spans="10:19" ht="29" x14ac:dyDescent="0.35">
      <c r="J50" s="5" t="s">
        <v>1681</v>
      </c>
      <c r="K50" s="5" t="s">
        <v>11</v>
      </c>
      <c r="L50" s="5" t="s">
        <v>1682</v>
      </c>
      <c r="M50" s="2" t="s">
        <v>1683</v>
      </c>
      <c r="N50" s="5" t="s">
        <v>37</v>
      </c>
      <c r="O50" s="8">
        <v>1350</v>
      </c>
      <c r="P50" s="8">
        <v>89.26</v>
      </c>
      <c r="Q50" s="8" t="s">
        <v>4</v>
      </c>
      <c r="R50" s="8">
        <v>107.46</v>
      </c>
      <c r="S50" s="8">
        <v>145071</v>
      </c>
    </row>
    <row r="51" spans="10:19" ht="29" x14ac:dyDescent="0.35">
      <c r="J51" s="5" t="s">
        <v>94</v>
      </c>
      <c r="K51" s="5" t="s">
        <v>1</v>
      </c>
      <c r="L51" s="5" t="s">
        <v>95</v>
      </c>
      <c r="M51" s="2" t="s">
        <v>96</v>
      </c>
      <c r="N51" s="5" t="s">
        <v>51</v>
      </c>
      <c r="O51" s="8">
        <v>1428</v>
      </c>
      <c r="P51" s="8">
        <v>78.709999999999994</v>
      </c>
      <c r="Q51" s="8" t="s">
        <v>4</v>
      </c>
      <c r="R51" s="8">
        <v>94.76</v>
      </c>
      <c r="S51" s="8">
        <v>135317.28</v>
      </c>
    </row>
    <row r="52" spans="10:19" ht="29" x14ac:dyDescent="0.35">
      <c r="J52" s="5" t="s">
        <v>364</v>
      </c>
      <c r="K52" s="5" t="s">
        <v>1</v>
      </c>
      <c r="L52" s="5" t="s">
        <v>365</v>
      </c>
      <c r="M52" s="2" t="s">
        <v>366</v>
      </c>
      <c r="N52" s="5" t="s">
        <v>37</v>
      </c>
      <c r="O52" s="8">
        <v>652.68999999999994</v>
      </c>
      <c r="P52" s="8">
        <v>168.63</v>
      </c>
      <c r="Q52" s="8" t="s">
        <v>4</v>
      </c>
      <c r="R52" s="8">
        <v>203.01</v>
      </c>
      <c r="S52" s="8">
        <v>132502.60999999999</v>
      </c>
    </row>
    <row r="53" spans="10:19" ht="29" x14ac:dyDescent="0.35">
      <c r="J53" s="5" t="s">
        <v>164</v>
      </c>
      <c r="K53" s="5" t="s">
        <v>11</v>
      </c>
      <c r="L53" s="5" t="s">
        <v>88</v>
      </c>
      <c r="M53" s="2" t="s">
        <v>89</v>
      </c>
      <c r="N53" s="5" t="s">
        <v>77</v>
      </c>
      <c r="O53" s="8">
        <v>357.2</v>
      </c>
      <c r="P53" s="8">
        <v>307.29000000000002</v>
      </c>
      <c r="Q53" s="8" t="s">
        <v>4</v>
      </c>
      <c r="R53" s="8">
        <v>369.95</v>
      </c>
      <c r="S53" s="8">
        <v>132146.13999999998</v>
      </c>
    </row>
    <row r="54" spans="10:19" x14ac:dyDescent="0.35">
      <c r="J54" s="5" t="s">
        <v>460</v>
      </c>
      <c r="K54" s="5" t="s">
        <v>1</v>
      </c>
      <c r="L54" s="5" t="s">
        <v>461</v>
      </c>
      <c r="M54" s="2" t="s">
        <v>462</v>
      </c>
      <c r="N54" s="5" t="s">
        <v>51</v>
      </c>
      <c r="O54" s="8">
        <v>10386.340000000002</v>
      </c>
      <c r="P54" s="8">
        <v>10.47</v>
      </c>
      <c r="Q54" s="8" t="s">
        <v>4</v>
      </c>
      <c r="R54" s="8">
        <v>12.6</v>
      </c>
      <c r="S54" s="8">
        <v>130867.87999999999</v>
      </c>
    </row>
    <row r="55" spans="10:19" x14ac:dyDescent="0.35">
      <c r="J55" s="5" t="s">
        <v>62</v>
      </c>
      <c r="K55" s="5" t="s">
        <v>1</v>
      </c>
      <c r="L55" s="5" t="s">
        <v>63</v>
      </c>
      <c r="M55" s="2" t="s">
        <v>64</v>
      </c>
      <c r="N55" s="5" t="s">
        <v>55</v>
      </c>
      <c r="O55" s="8">
        <v>7729.5000000000009</v>
      </c>
      <c r="P55" s="8">
        <v>14.03</v>
      </c>
      <c r="Q55" s="8" t="s">
        <v>4</v>
      </c>
      <c r="R55" s="8">
        <v>16.89</v>
      </c>
      <c r="S55" s="8">
        <v>130551.23999999999</v>
      </c>
    </row>
    <row r="56" spans="10:19" ht="43.5" x14ac:dyDescent="0.35">
      <c r="J56" s="5" t="s">
        <v>1442</v>
      </c>
      <c r="K56" s="5" t="s">
        <v>1</v>
      </c>
      <c r="L56" s="5" t="s">
        <v>1443</v>
      </c>
      <c r="M56" s="2" t="s">
        <v>1444</v>
      </c>
      <c r="N56" s="5" t="s">
        <v>37</v>
      </c>
      <c r="O56" s="8">
        <v>4905.8</v>
      </c>
      <c r="P56" s="8">
        <v>21.66</v>
      </c>
      <c r="Q56" s="8" t="s">
        <v>4</v>
      </c>
      <c r="R56" s="8">
        <v>26.08</v>
      </c>
      <c r="S56" s="8">
        <v>127943.26000000001</v>
      </c>
    </row>
    <row r="57" spans="10:19" ht="29" x14ac:dyDescent="0.35">
      <c r="J57" s="5" t="s">
        <v>87</v>
      </c>
      <c r="K57" s="5" t="s">
        <v>11</v>
      </c>
      <c r="L57" s="5" t="s">
        <v>88</v>
      </c>
      <c r="M57" s="2" t="s">
        <v>89</v>
      </c>
      <c r="N57" s="5" t="s">
        <v>77</v>
      </c>
      <c r="O57" s="8">
        <v>341.75</v>
      </c>
      <c r="P57" s="8">
        <v>307.29000000000002</v>
      </c>
      <c r="Q57" s="8" t="s">
        <v>4</v>
      </c>
      <c r="R57" s="8">
        <v>369.95</v>
      </c>
      <c r="S57" s="8">
        <v>126430.42</v>
      </c>
    </row>
    <row r="58" spans="10:19" ht="29" x14ac:dyDescent="0.35">
      <c r="J58" s="5" t="s">
        <v>411</v>
      </c>
      <c r="K58" s="5" t="s">
        <v>11</v>
      </c>
      <c r="L58" s="5" t="s">
        <v>412</v>
      </c>
      <c r="M58" s="2" t="s">
        <v>413</v>
      </c>
      <c r="N58" s="5" t="s">
        <v>27</v>
      </c>
      <c r="O58" s="8">
        <v>2653.8599999999997</v>
      </c>
      <c r="P58" s="8">
        <v>39.340000000000003</v>
      </c>
      <c r="Q58" s="8" t="s">
        <v>4</v>
      </c>
      <c r="R58" s="8">
        <v>47.36</v>
      </c>
      <c r="S58" s="8">
        <v>125686.82</v>
      </c>
    </row>
    <row r="59" spans="10:19" ht="29" x14ac:dyDescent="0.35">
      <c r="J59" s="5" t="s">
        <v>886</v>
      </c>
      <c r="K59" s="5" t="s">
        <v>11</v>
      </c>
      <c r="L59" s="5" t="s">
        <v>887</v>
      </c>
      <c r="M59" s="2" t="s">
        <v>888</v>
      </c>
      <c r="N59" s="5" t="s">
        <v>37</v>
      </c>
      <c r="O59" s="8">
        <v>876</v>
      </c>
      <c r="P59" s="8">
        <v>117.82</v>
      </c>
      <c r="Q59" s="8" t="s">
        <v>4</v>
      </c>
      <c r="R59" s="8">
        <v>141.84</v>
      </c>
      <c r="S59" s="8">
        <v>124251.85999999999</v>
      </c>
    </row>
    <row r="60" spans="10:19" ht="29" x14ac:dyDescent="0.35">
      <c r="J60" s="5" t="s">
        <v>381</v>
      </c>
      <c r="K60" s="5" t="s">
        <v>1</v>
      </c>
      <c r="L60" s="5" t="s">
        <v>382</v>
      </c>
      <c r="M60" s="2" t="s">
        <v>383</v>
      </c>
      <c r="N60" s="5" t="s">
        <v>51</v>
      </c>
      <c r="O60" s="8">
        <v>1660.7600000000002</v>
      </c>
      <c r="P60" s="8">
        <v>60.83</v>
      </c>
      <c r="Q60" s="8" t="s">
        <v>4</v>
      </c>
      <c r="R60" s="8">
        <v>73.23</v>
      </c>
      <c r="S60" s="8">
        <v>121617.45999999999</v>
      </c>
    </row>
    <row r="61" spans="10:19" ht="29" x14ac:dyDescent="0.35">
      <c r="J61" s="5" t="s">
        <v>1745</v>
      </c>
      <c r="K61" s="5" t="s">
        <v>11</v>
      </c>
      <c r="L61" s="5" t="s">
        <v>1746</v>
      </c>
      <c r="M61" s="2" t="s">
        <v>1747</v>
      </c>
      <c r="N61" s="5" t="s">
        <v>13</v>
      </c>
      <c r="O61" s="8">
        <v>6</v>
      </c>
      <c r="P61" s="8">
        <v>17411.97</v>
      </c>
      <c r="Q61" s="8" t="s">
        <v>1729</v>
      </c>
      <c r="R61" s="8">
        <v>19964.560000000001</v>
      </c>
      <c r="S61" s="8">
        <v>119787.36</v>
      </c>
    </row>
    <row r="62" spans="10:19" ht="29" x14ac:dyDescent="0.35">
      <c r="J62" s="5" t="s">
        <v>471</v>
      </c>
      <c r="K62" s="5" t="s">
        <v>1</v>
      </c>
      <c r="L62" s="5" t="s">
        <v>472</v>
      </c>
      <c r="M62" s="2" t="s">
        <v>473</v>
      </c>
      <c r="N62" s="5" t="s">
        <v>51</v>
      </c>
      <c r="O62" s="8">
        <v>2842.71</v>
      </c>
      <c r="P62" s="8">
        <v>34</v>
      </c>
      <c r="Q62" s="8" t="s">
        <v>4</v>
      </c>
      <c r="R62" s="8">
        <v>40.93</v>
      </c>
      <c r="S62" s="8">
        <v>116352.11</v>
      </c>
    </row>
    <row r="63" spans="10:19" ht="29" x14ac:dyDescent="0.35">
      <c r="J63" s="12" t="s">
        <v>1056</v>
      </c>
      <c r="K63" s="12" t="s">
        <v>6</v>
      </c>
      <c r="L63" s="12" t="s">
        <v>6</v>
      </c>
      <c r="M63" s="13" t="s">
        <v>1057</v>
      </c>
      <c r="N63" s="12"/>
      <c r="O63" s="14">
        <v>0</v>
      </c>
      <c r="P63" s="14">
        <v>0</v>
      </c>
      <c r="Q63" s="14" t="s">
        <v>6</v>
      </c>
      <c r="R63" s="14">
        <v>0</v>
      </c>
      <c r="S63" s="14">
        <v>101237.33</v>
      </c>
    </row>
    <row r="64" spans="10:19" ht="43.5" x14ac:dyDescent="0.35">
      <c r="J64" s="5" t="s">
        <v>378</v>
      </c>
      <c r="K64" s="5" t="s">
        <v>1</v>
      </c>
      <c r="L64" s="5" t="s">
        <v>379</v>
      </c>
      <c r="M64" s="2" t="s">
        <v>380</v>
      </c>
      <c r="N64" s="5" t="s">
        <v>51</v>
      </c>
      <c r="O64" s="8">
        <v>610</v>
      </c>
      <c r="P64" s="8">
        <v>137.76</v>
      </c>
      <c r="Q64" s="8" t="s">
        <v>4</v>
      </c>
      <c r="R64" s="8">
        <v>165.85</v>
      </c>
      <c r="S64" s="8">
        <v>101168.52</v>
      </c>
    </row>
    <row r="65" spans="10:19" x14ac:dyDescent="0.35">
      <c r="J65" s="5" t="s">
        <v>115</v>
      </c>
      <c r="K65" s="5" t="s">
        <v>11</v>
      </c>
      <c r="L65" s="5" t="s">
        <v>116</v>
      </c>
      <c r="M65" s="2" t="s">
        <v>117</v>
      </c>
      <c r="N65" s="5" t="s">
        <v>77</v>
      </c>
      <c r="O65" s="8">
        <v>92.7</v>
      </c>
      <c r="P65" s="8">
        <v>905.17</v>
      </c>
      <c r="Q65" s="8" t="s">
        <v>4</v>
      </c>
      <c r="R65" s="8">
        <v>1089.73</v>
      </c>
      <c r="S65" s="8">
        <v>101017.95999999999</v>
      </c>
    </row>
    <row r="66" spans="10:19" x14ac:dyDescent="0.35">
      <c r="J66" s="12" t="s">
        <v>1042</v>
      </c>
      <c r="K66" s="12" t="s">
        <v>6</v>
      </c>
      <c r="L66" s="12" t="s">
        <v>6</v>
      </c>
      <c r="M66" s="13" t="s">
        <v>1043</v>
      </c>
      <c r="N66" s="12"/>
      <c r="O66" s="14">
        <v>0</v>
      </c>
      <c r="P66" s="14">
        <v>0</v>
      </c>
      <c r="Q66" s="14" t="s">
        <v>6</v>
      </c>
      <c r="R66" s="14">
        <v>0</v>
      </c>
      <c r="S66" s="14">
        <v>97921.2</v>
      </c>
    </row>
    <row r="67" spans="10:19" ht="43.5" x14ac:dyDescent="0.35">
      <c r="J67" s="5" t="s">
        <v>45</v>
      </c>
      <c r="K67" s="5" t="s">
        <v>1</v>
      </c>
      <c r="L67" s="5" t="s">
        <v>46</v>
      </c>
      <c r="M67" s="2" t="s">
        <v>47</v>
      </c>
      <c r="N67" s="5" t="s">
        <v>41</v>
      </c>
      <c r="O67" s="8">
        <v>219.11</v>
      </c>
      <c r="P67" s="8">
        <v>365.62</v>
      </c>
      <c r="Q67" s="8" t="s">
        <v>4</v>
      </c>
      <c r="R67" s="8">
        <v>440.17</v>
      </c>
      <c r="S67" s="8">
        <v>96445.66</v>
      </c>
    </row>
    <row r="68" spans="10:19" ht="29" x14ac:dyDescent="0.35">
      <c r="J68" s="5" t="s">
        <v>1328</v>
      </c>
      <c r="K68" s="5" t="s">
        <v>11</v>
      </c>
      <c r="L68" s="5" t="s">
        <v>1329</v>
      </c>
      <c r="M68" s="2" t="s">
        <v>1330</v>
      </c>
      <c r="N68" s="5" t="s">
        <v>13</v>
      </c>
      <c r="O68" s="8">
        <v>5</v>
      </c>
      <c r="P68" s="8">
        <v>15928.45</v>
      </c>
      <c r="Q68" s="8" t="s">
        <v>4</v>
      </c>
      <c r="R68" s="8">
        <v>19176.259999999998</v>
      </c>
      <c r="S68" s="8">
        <v>95881.299999999988</v>
      </c>
    </row>
    <row r="69" spans="10:19" ht="43.5" x14ac:dyDescent="0.35">
      <c r="J69" s="5" t="s">
        <v>388</v>
      </c>
      <c r="K69" s="5" t="s">
        <v>1</v>
      </c>
      <c r="L69" s="5" t="s">
        <v>389</v>
      </c>
      <c r="M69" s="2" t="s">
        <v>390</v>
      </c>
      <c r="N69" s="5" t="s">
        <v>51</v>
      </c>
      <c r="O69" s="8">
        <v>7702.34</v>
      </c>
      <c r="P69" s="8">
        <v>9.43</v>
      </c>
      <c r="Q69" s="8" t="s">
        <v>4</v>
      </c>
      <c r="R69" s="8">
        <v>11.35</v>
      </c>
      <c r="S69" s="8">
        <v>87421.540000000008</v>
      </c>
    </row>
    <row r="70" spans="10:19" ht="29" x14ac:dyDescent="0.35">
      <c r="J70" s="5" t="s">
        <v>1935</v>
      </c>
      <c r="K70" s="5" t="s">
        <v>11</v>
      </c>
      <c r="L70" s="5" t="s">
        <v>1936</v>
      </c>
      <c r="M70" s="2" t="s">
        <v>1937</v>
      </c>
      <c r="N70" s="5" t="s">
        <v>13</v>
      </c>
      <c r="O70" s="8">
        <v>1</v>
      </c>
      <c r="P70" s="8">
        <v>71513.67</v>
      </c>
      <c r="Q70" s="8" t="s">
        <v>4</v>
      </c>
      <c r="R70" s="8">
        <v>86095.31</v>
      </c>
      <c r="S70" s="8">
        <v>86095.31</v>
      </c>
    </row>
    <row r="71" spans="10:19" ht="29" x14ac:dyDescent="0.35">
      <c r="J71" s="5" t="s">
        <v>59</v>
      </c>
      <c r="K71" s="5" t="s">
        <v>1</v>
      </c>
      <c r="L71" s="5" t="s">
        <v>60</v>
      </c>
      <c r="M71" s="2" t="s">
        <v>61</v>
      </c>
      <c r="N71" s="5" t="s">
        <v>55</v>
      </c>
      <c r="O71" s="8">
        <v>4404.7000000000007</v>
      </c>
      <c r="P71" s="8">
        <v>16.2</v>
      </c>
      <c r="Q71" s="8" t="s">
        <v>4</v>
      </c>
      <c r="R71" s="8">
        <v>19.5</v>
      </c>
      <c r="S71" s="8">
        <v>85891.66</v>
      </c>
    </row>
    <row r="72" spans="10:19" ht="29" x14ac:dyDescent="0.35">
      <c r="J72" s="5" t="s">
        <v>1044</v>
      </c>
      <c r="K72" s="5" t="s">
        <v>11</v>
      </c>
      <c r="L72" s="5" t="s">
        <v>1045</v>
      </c>
      <c r="M72" s="2" t="s">
        <v>1046</v>
      </c>
      <c r="N72" s="5" t="s">
        <v>13</v>
      </c>
      <c r="O72" s="8">
        <v>283</v>
      </c>
      <c r="P72" s="8">
        <v>245.02</v>
      </c>
      <c r="Q72" s="8" t="s">
        <v>4</v>
      </c>
      <c r="R72" s="8">
        <v>294.98</v>
      </c>
      <c r="S72" s="8">
        <v>83479.34</v>
      </c>
    </row>
    <row r="73" spans="10:19" ht="29" x14ac:dyDescent="0.35">
      <c r="J73" s="5" t="s">
        <v>1528</v>
      </c>
      <c r="K73" s="5" t="s">
        <v>11</v>
      </c>
      <c r="L73" s="5" t="s">
        <v>1529</v>
      </c>
      <c r="M73" s="2" t="s">
        <v>1530</v>
      </c>
      <c r="N73" s="5" t="s">
        <v>13</v>
      </c>
      <c r="O73" s="8">
        <v>376</v>
      </c>
      <c r="P73" s="8">
        <v>174.65</v>
      </c>
      <c r="Q73" s="8" t="s">
        <v>4</v>
      </c>
      <c r="R73" s="8">
        <v>210.26</v>
      </c>
      <c r="S73" s="8">
        <v>79057.759999999995</v>
      </c>
    </row>
    <row r="74" spans="10:19" ht="29" x14ac:dyDescent="0.35">
      <c r="J74" s="5" t="s">
        <v>345</v>
      </c>
      <c r="K74" s="5" t="s">
        <v>1</v>
      </c>
      <c r="L74" s="5" t="s">
        <v>346</v>
      </c>
      <c r="M74" s="2" t="s">
        <v>347</v>
      </c>
      <c r="N74" s="5" t="s">
        <v>51</v>
      </c>
      <c r="O74" s="8">
        <v>2502.52</v>
      </c>
      <c r="P74" s="8">
        <v>26.01</v>
      </c>
      <c r="Q74" s="8" t="s">
        <v>4</v>
      </c>
      <c r="R74" s="8">
        <v>31.31</v>
      </c>
      <c r="S74" s="8">
        <v>78353.919999999984</v>
      </c>
    </row>
    <row r="75" spans="10:19" ht="29" x14ac:dyDescent="0.35">
      <c r="J75" s="5" t="s">
        <v>454</v>
      </c>
      <c r="K75" s="5" t="s">
        <v>1</v>
      </c>
      <c r="L75" s="5" t="s">
        <v>455</v>
      </c>
      <c r="M75" s="2" t="s">
        <v>456</v>
      </c>
      <c r="N75" s="5" t="s">
        <v>51</v>
      </c>
      <c r="O75" s="8">
        <v>13925.84</v>
      </c>
      <c r="P75" s="8">
        <v>4.6399999999999997</v>
      </c>
      <c r="Q75" s="8" t="s">
        <v>4</v>
      </c>
      <c r="R75" s="8">
        <v>5.59</v>
      </c>
      <c r="S75" s="8">
        <v>77845.440000000002</v>
      </c>
    </row>
    <row r="76" spans="10:19" x14ac:dyDescent="0.35">
      <c r="J76" s="5" t="s">
        <v>136</v>
      </c>
      <c r="K76" s="5" t="s">
        <v>11</v>
      </c>
      <c r="L76" s="5" t="s">
        <v>88</v>
      </c>
      <c r="M76" s="2" t="s">
        <v>89</v>
      </c>
      <c r="N76" s="5" t="s">
        <v>77</v>
      </c>
      <c r="O76" s="8">
        <v>207.39999999999998</v>
      </c>
      <c r="P76" s="8">
        <v>307.29000000000002</v>
      </c>
      <c r="Q76" s="8" t="s">
        <v>4</v>
      </c>
      <c r="R76" s="8">
        <v>369.95</v>
      </c>
      <c r="S76" s="8">
        <v>76727.62</v>
      </c>
    </row>
    <row r="77" spans="10:19" ht="29" x14ac:dyDescent="0.35">
      <c r="J77" s="5" t="s">
        <v>348</v>
      </c>
      <c r="K77" s="5" t="s">
        <v>1</v>
      </c>
      <c r="L77" s="5" t="s">
        <v>349</v>
      </c>
      <c r="M77" s="2" t="s">
        <v>350</v>
      </c>
      <c r="N77" s="5" t="s">
        <v>51</v>
      </c>
      <c r="O77" s="8">
        <v>2502.52</v>
      </c>
      <c r="P77" s="8">
        <v>23.77</v>
      </c>
      <c r="Q77" s="8" t="s">
        <v>4</v>
      </c>
      <c r="R77" s="8">
        <v>28.62</v>
      </c>
      <c r="S77" s="8">
        <v>71622.14</v>
      </c>
    </row>
    <row r="78" spans="10:19" ht="29" x14ac:dyDescent="0.35">
      <c r="J78" s="5" t="s">
        <v>84</v>
      </c>
      <c r="K78" s="5" t="s">
        <v>1</v>
      </c>
      <c r="L78" s="5" t="s">
        <v>85</v>
      </c>
      <c r="M78" s="2" t="s">
        <v>86</v>
      </c>
      <c r="N78" s="5" t="s">
        <v>51</v>
      </c>
      <c r="O78" s="8">
        <v>1126.8800000000001</v>
      </c>
      <c r="P78" s="8">
        <v>51.1</v>
      </c>
      <c r="Q78" s="8" t="s">
        <v>4</v>
      </c>
      <c r="R78" s="8">
        <v>61.52</v>
      </c>
      <c r="S78" s="8">
        <v>69325.679999999993</v>
      </c>
    </row>
    <row r="79" spans="10:19" ht="29" x14ac:dyDescent="0.35">
      <c r="J79" s="5" t="s">
        <v>375</v>
      </c>
      <c r="K79" s="5" t="s">
        <v>1</v>
      </c>
      <c r="L79" s="5" t="s">
        <v>376</v>
      </c>
      <c r="M79" s="2" t="s">
        <v>377</v>
      </c>
      <c r="N79" s="5" t="s">
        <v>51</v>
      </c>
      <c r="O79" s="8">
        <v>863.95</v>
      </c>
      <c r="P79" s="8">
        <v>66.400000000000006</v>
      </c>
      <c r="Q79" s="8" t="s">
        <v>4</v>
      </c>
      <c r="R79" s="8">
        <v>79.94</v>
      </c>
      <c r="S79" s="8">
        <v>69064.14</v>
      </c>
    </row>
    <row r="80" spans="10:19" ht="43.5" x14ac:dyDescent="0.35">
      <c r="J80" s="5" t="s">
        <v>1534</v>
      </c>
      <c r="K80" s="5" t="s">
        <v>11</v>
      </c>
      <c r="L80" s="5" t="s">
        <v>1535</v>
      </c>
      <c r="M80" s="2" t="s">
        <v>1536</v>
      </c>
      <c r="N80" s="5" t="s">
        <v>13</v>
      </c>
      <c r="O80" s="8">
        <v>160</v>
      </c>
      <c r="P80" s="8">
        <v>358.45</v>
      </c>
      <c r="Q80" s="8" t="s">
        <v>4</v>
      </c>
      <c r="R80" s="8">
        <v>431.54</v>
      </c>
      <c r="S80" s="8">
        <v>69046.399999999994</v>
      </c>
    </row>
    <row r="81" spans="10:19" ht="29" x14ac:dyDescent="0.35">
      <c r="J81" s="5" t="s">
        <v>463</v>
      </c>
      <c r="K81" s="5" t="s">
        <v>1</v>
      </c>
      <c r="L81" s="5" t="s">
        <v>464</v>
      </c>
      <c r="M81" s="2" t="s">
        <v>465</v>
      </c>
      <c r="N81" s="5" t="s">
        <v>51</v>
      </c>
      <c r="O81" s="8">
        <v>3539.5</v>
      </c>
      <c r="P81" s="8">
        <v>15.36</v>
      </c>
      <c r="Q81" s="8" t="s">
        <v>4</v>
      </c>
      <c r="R81" s="8">
        <v>18.489999999999998</v>
      </c>
      <c r="S81" s="8">
        <v>65445.36</v>
      </c>
    </row>
    <row r="82" spans="10:19" x14ac:dyDescent="0.35">
      <c r="J82" s="5" t="s">
        <v>139</v>
      </c>
      <c r="K82" s="5" t="s">
        <v>1</v>
      </c>
      <c r="L82" s="5" t="s">
        <v>140</v>
      </c>
      <c r="M82" s="2" t="s">
        <v>141</v>
      </c>
      <c r="N82" s="5" t="s">
        <v>51</v>
      </c>
      <c r="O82" s="8">
        <v>574.6</v>
      </c>
      <c r="P82" s="8">
        <v>92.62</v>
      </c>
      <c r="Q82" s="8" t="s">
        <v>4</v>
      </c>
      <c r="R82" s="8">
        <v>111.51</v>
      </c>
      <c r="S82" s="8">
        <v>64073.66</v>
      </c>
    </row>
    <row r="83" spans="10:19" x14ac:dyDescent="0.35">
      <c r="J83" s="5" t="s">
        <v>1645</v>
      </c>
      <c r="K83" s="5" t="s">
        <v>11</v>
      </c>
      <c r="L83" s="5" t="s">
        <v>1646</v>
      </c>
      <c r="M83" s="2" t="s">
        <v>1647</v>
      </c>
      <c r="N83" s="5" t="s">
        <v>37</v>
      </c>
      <c r="O83" s="8">
        <v>116</v>
      </c>
      <c r="P83" s="8">
        <v>453.69</v>
      </c>
      <c r="Q83" s="8" t="s">
        <v>4</v>
      </c>
      <c r="R83" s="8">
        <v>546.20000000000005</v>
      </c>
      <c r="S83" s="8">
        <v>63359.199999999997</v>
      </c>
    </row>
    <row r="84" spans="10:19" ht="43.5" x14ac:dyDescent="0.35">
      <c r="J84" s="5" t="s">
        <v>1666</v>
      </c>
      <c r="K84" s="5" t="s">
        <v>1</v>
      </c>
      <c r="L84" s="5" t="s">
        <v>1667</v>
      </c>
      <c r="M84" s="2" t="s">
        <v>1668</v>
      </c>
      <c r="N84" s="5" t="s">
        <v>37</v>
      </c>
      <c r="O84" s="8">
        <v>1242</v>
      </c>
      <c r="P84" s="8">
        <v>40.98</v>
      </c>
      <c r="Q84" s="8" t="s">
        <v>4</v>
      </c>
      <c r="R84" s="8">
        <v>49.34</v>
      </c>
      <c r="S84" s="8">
        <v>61280.28</v>
      </c>
    </row>
    <row r="85" spans="10:19" ht="43.5" x14ac:dyDescent="0.35">
      <c r="J85" s="5" t="s">
        <v>1948</v>
      </c>
      <c r="K85" s="5" t="s">
        <v>11</v>
      </c>
      <c r="L85" s="5" t="s">
        <v>1949</v>
      </c>
      <c r="M85" s="2" t="s">
        <v>1950</v>
      </c>
      <c r="N85" s="5" t="s">
        <v>13</v>
      </c>
      <c r="O85" s="8">
        <v>1</v>
      </c>
      <c r="P85" s="8">
        <v>49463.8</v>
      </c>
      <c r="Q85" s="8" t="s">
        <v>4</v>
      </c>
      <c r="R85" s="8">
        <v>59549.47</v>
      </c>
      <c r="S85" s="8">
        <v>59549.47</v>
      </c>
    </row>
    <row r="86" spans="10:19" ht="43.5" x14ac:dyDescent="0.35">
      <c r="J86" s="5" t="s">
        <v>1793</v>
      </c>
      <c r="K86" s="5" t="s">
        <v>11</v>
      </c>
      <c r="L86" s="5" t="s">
        <v>1794</v>
      </c>
      <c r="M86" s="2" t="s">
        <v>1795</v>
      </c>
      <c r="N86" s="5" t="s">
        <v>13</v>
      </c>
      <c r="O86" s="8">
        <v>10</v>
      </c>
      <c r="P86" s="8">
        <v>5046.51</v>
      </c>
      <c r="Q86" s="8" t="s">
        <v>1729</v>
      </c>
      <c r="R86" s="8">
        <v>5786.33</v>
      </c>
      <c r="S86" s="8">
        <v>57863.3</v>
      </c>
    </row>
    <row r="87" spans="10:19" ht="29" x14ac:dyDescent="0.35">
      <c r="J87" s="5" t="s">
        <v>359</v>
      </c>
      <c r="K87" s="5" t="s">
        <v>11</v>
      </c>
      <c r="L87" s="5" t="s">
        <v>360</v>
      </c>
      <c r="M87" s="2" t="s">
        <v>361</v>
      </c>
      <c r="N87" s="5" t="s">
        <v>27</v>
      </c>
      <c r="O87" s="8">
        <v>130.84</v>
      </c>
      <c r="P87" s="8">
        <v>366.4</v>
      </c>
      <c r="Q87" s="8" t="s">
        <v>4</v>
      </c>
      <c r="R87" s="8">
        <v>441.11</v>
      </c>
      <c r="S87" s="8">
        <v>57714.84</v>
      </c>
    </row>
    <row r="88" spans="10:19" ht="29" x14ac:dyDescent="0.35">
      <c r="J88" s="5" t="s">
        <v>1875</v>
      </c>
      <c r="K88" s="5" t="s">
        <v>1</v>
      </c>
      <c r="L88" s="5" t="s">
        <v>1876</v>
      </c>
      <c r="M88" s="2" t="s">
        <v>1877</v>
      </c>
      <c r="N88" s="5" t="s">
        <v>37</v>
      </c>
      <c r="O88" s="8">
        <v>700</v>
      </c>
      <c r="P88" s="8">
        <v>67.67</v>
      </c>
      <c r="Q88" s="8" t="s">
        <v>4</v>
      </c>
      <c r="R88" s="8">
        <v>81.47</v>
      </c>
      <c r="S88" s="8">
        <v>57029</v>
      </c>
    </row>
    <row r="89" spans="10:19" ht="29" x14ac:dyDescent="0.35">
      <c r="J89" s="5" t="s">
        <v>1784</v>
      </c>
      <c r="K89" s="5" t="s">
        <v>11</v>
      </c>
      <c r="L89" s="5" t="s">
        <v>1785</v>
      </c>
      <c r="M89" s="2" t="s">
        <v>1786</v>
      </c>
      <c r="N89" s="5" t="s">
        <v>13</v>
      </c>
      <c r="O89" s="8">
        <v>11</v>
      </c>
      <c r="P89" s="8">
        <v>4403.68</v>
      </c>
      <c r="Q89" s="8" t="s">
        <v>1729</v>
      </c>
      <c r="R89" s="8">
        <v>5049.26</v>
      </c>
      <c r="S89" s="8">
        <v>55541.86</v>
      </c>
    </row>
    <row r="90" spans="10:19" x14ac:dyDescent="0.35">
      <c r="J90" s="5" t="s">
        <v>227</v>
      </c>
      <c r="K90" s="5" t="s">
        <v>1</v>
      </c>
      <c r="L90" s="5" t="s">
        <v>228</v>
      </c>
      <c r="M90" s="2" t="s">
        <v>229</v>
      </c>
      <c r="N90" s="5" t="s">
        <v>13</v>
      </c>
      <c r="O90" s="8">
        <v>41</v>
      </c>
      <c r="P90" s="8">
        <v>1123.45</v>
      </c>
      <c r="Q90" s="8" t="s">
        <v>4</v>
      </c>
      <c r="R90" s="8">
        <v>1352.52</v>
      </c>
      <c r="S90" s="8">
        <v>55453.320000000007</v>
      </c>
    </row>
    <row r="91" spans="10:19" ht="58" x14ac:dyDescent="0.35">
      <c r="J91" s="5" t="s">
        <v>1766</v>
      </c>
      <c r="K91" s="5" t="s">
        <v>11</v>
      </c>
      <c r="L91" s="5" t="s">
        <v>1767</v>
      </c>
      <c r="M91" s="2" t="s">
        <v>1768</v>
      </c>
      <c r="N91" s="5" t="s">
        <v>13</v>
      </c>
      <c r="O91" s="8">
        <v>1</v>
      </c>
      <c r="P91" s="8">
        <v>47242.19</v>
      </c>
      <c r="Q91" s="8" t="s">
        <v>1729</v>
      </c>
      <c r="R91" s="8">
        <v>54167.9</v>
      </c>
      <c r="S91" s="8">
        <v>54167.9</v>
      </c>
    </row>
    <row r="92" spans="10:19" ht="58" x14ac:dyDescent="0.35">
      <c r="J92" s="5" t="s">
        <v>1963</v>
      </c>
      <c r="K92" s="5" t="s">
        <v>11</v>
      </c>
      <c r="L92" s="5" t="s">
        <v>1964</v>
      </c>
      <c r="M92" s="2" t="s">
        <v>1965</v>
      </c>
      <c r="N92" s="5" t="s">
        <v>27</v>
      </c>
      <c r="O92" s="8">
        <v>3213</v>
      </c>
      <c r="P92" s="8">
        <v>13.97</v>
      </c>
      <c r="Q92" s="8" t="s">
        <v>4</v>
      </c>
      <c r="R92" s="8">
        <v>16.82</v>
      </c>
      <c r="S92" s="8">
        <v>54042.66</v>
      </c>
    </row>
    <row r="93" spans="10:19" ht="58" x14ac:dyDescent="0.35">
      <c r="J93" s="5" t="s">
        <v>128</v>
      </c>
      <c r="K93" s="5" t="s">
        <v>1</v>
      </c>
      <c r="L93" s="5" t="s">
        <v>101</v>
      </c>
      <c r="M93" s="2" t="s">
        <v>102</v>
      </c>
      <c r="N93" s="5" t="s">
        <v>55</v>
      </c>
      <c r="O93" s="8">
        <v>4164.5</v>
      </c>
      <c r="P93" s="8">
        <v>10.73</v>
      </c>
      <c r="Q93" s="8" t="s">
        <v>4</v>
      </c>
      <c r="R93" s="8">
        <v>12.92</v>
      </c>
      <c r="S93" s="8">
        <v>53805.36</v>
      </c>
    </row>
    <row r="94" spans="10:19" ht="43.5" x14ac:dyDescent="0.35">
      <c r="J94" s="5" t="s">
        <v>146</v>
      </c>
      <c r="K94" s="5" t="s">
        <v>1</v>
      </c>
      <c r="L94" s="5" t="s">
        <v>147</v>
      </c>
      <c r="M94" s="2" t="s">
        <v>148</v>
      </c>
      <c r="N94" s="5" t="s">
        <v>55</v>
      </c>
      <c r="O94" s="8">
        <v>3137.1</v>
      </c>
      <c r="P94" s="8">
        <v>13.6</v>
      </c>
      <c r="Q94" s="8" t="s">
        <v>4</v>
      </c>
      <c r="R94" s="8">
        <v>16.37</v>
      </c>
      <c r="S94" s="8">
        <v>51354.340000000004</v>
      </c>
    </row>
    <row r="95" spans="10:19" x14ac:dyDescent="0.35">
      <c r="J95" s="5" t="s">
        <v>432</v>
      </c>
      <c r="K95" s="5" t="s">
        <v>11</v>
      </c>
      <c r="L95" s="5" t="s">
        <v>433</v>
      </c>
      <c r="M95" s="2" t="s">
        <v>434</v>
      </c>
      <c r="N95" s="5" t="s">
        <v>37</v>
      </c>
      <c r="O95" s="8">
        <v>1969.8000000000002</v>
      </c>
      <c r="P95" s="8">
        <v>21.59</v>
      </c>
      <c r="Q95" s="8" t="s">
        <v>4</v>
      </c>
      <c r="R95" s="8">
        <v>25.99</v>
      </c>
      <c r="S95" s="8">
        <v>51195.12000000001</v>
      </c>
    </row>
    <row r="96" spans="10:19" ht="43.5" x14ac:dyDescent="0.35">
      <c r="J96" s="5" t="s">
        <v>52</v>
      </c>
      <c r="K96" s="5" t="s">
        <v>1</v>
      </c>
      <c r="L96" s="5" t="s">
        <v>53</v>
      </c>
      <c r="M96" s="2" t="s">
        <v>54</v>
      </c>
      <c r="N96" s="5" t="s">
        <v>55</v>
      </c>
      <c r="O96" s="8">
        <v>2056.1999999999998</v>
      </c>
      <c r="P96" s="8">
        <v>20.67</v>
      </c>
      <c r="Q96" s="8" t="s">
        <v>4</v>
      </c>
      <c r="R96" s="8">
        <v>24.88</v>
      </c>
      <c r="S96" s="8">
        <v>51158.259999999995</v>
      </c>
    </row>
    <row r="97" spans="10:19" x14ac:dyDescent="0.35">
      <c r="J97" s="5" t="s">
        <v>81</v>
      </c>
      <c r="K97" s="5" t="s">
        <v>1</v>
      </c>
      <c r="L97" s="5" t="s">
        <v>82</v>
      </c>
      <c r="M97" s="2" t="s">
        <v>83</v>
      </c>
      <c r="N97" s="5" t="s">
        <v>41</v>
      </c>
      <c r="O97" s="8">
        <v>1445.59</v>
      </c>
      <c r="P97" s="8">
        <v>29.12</v>
      </c>
      <c r="Q97" s="8" t="s">
        <v>4</v>
      </c>
      <c r="R97" s="8">
        <v>35.06</v>
      </c>
      <c r="S97" s="8">
        <v>50682.39</v>
      </c>
    </row>
    <row r="98" spans="10:19" x14ac:dyDescent="0.35">
      <c r="J98" s="5" t="s">
        <v>174</v>
      </c>
      <c r="K98" s="5" t="s">
        <v>11</v>
      </c>
      <c r="L98" s="5" t="s">
        <v>175</v>
      </c>
      <c r="M98" s="2" t="s">
        <v>176</v>
      </c>
      <c r="N98" s="5" t="s">
        <v>27</v>
      </c>
      <c r="O98" s="8">
        <v>2740.4300000000003</v>
      </c>
      <c r="P98" s="8">
        <v>15.27</v>
      </c>
      <c r="Q98" s="8" t="s">
        <v>4</v>
      </c>
      <c r="R98" s="8">
        <v>18.38</v>
      </c>
      <c r="S98" s="8">
        <v>50369.1</v>
      </c>
    </row>
    <row r="99" spans="10:19" x14ac:dyDescent="0.35">
      <c r="J99" s="5" t="s">
        <v>427</v>
      </c>
      <c r="K99" s="5" t="s">
        <v>1</v>
      </c>
      <c r="L99" s="5" t="s">
        <v>428</v>
      </c>
      <c r="M99" s="2" t="s">
        <v>429</v>
      </c>
      <c r="N99" s="5" t="s">
        <v>51</v>
      </c>
      <c r="O99" s="8">
        <v>184.66</v>
      </c>
      <c r="P99" s="8">
        <v>224.63</v>
      </c>
      <c r="Q99" s="8" t="s">
        <v>4</v>
      </c>
      <c r="R99" s="8">
        <v>270.43</v>
      </c>
      <c r="S99" s="8">
        <v>49937.599999999999</v>
      </c>
    </row>
    <row r="100" spans="10:19" ht="58" x14ac:dyDescent="0.35">
      <c r="J100" s="5" t="s">
        <v>132</v>
      </c>
      <c r="K100" s="5" t="s">
        <v>1</v>
      </c>
      <c r="L100" s="5" t="s">
        <v>113</v>
      </c>
      <c r="M100" s="2" t="s">
        <v>114</v>
      </c>
      <c r="N100" s="5" t="s">
        <v>55</v>
      </c>
      <c r="O100" s="8">
        <v>2819.2000000000003</v>
      </c>
      <c r="P100" s="8">
        <v>14.21</v>
      </c>
      <c r="Q100" s="8" t="s">
        <v>4</v>
      </c>
      <c r="R100" s="8">
        <v>17.11</v>
      </c>
      <c r="S100" s="8">
        <v>48236.51999999999</v>
      </c>
    </row>
    <row r="101" spans="10:19" ht="58" x14ac:dyDescent="0.35">
      <c r="J101" s="5" t="s">
        <v>1578</v>
      </c>
      <c r="K101" s="5" t="s">
        <v>11</v>
      </c>
      <c r="L101" s="5" t="s">
        <v>1579</v>
      </c>
      <c r="M101" s="2" t="s">
        <v>1580</v>
      </c>
      <c r="N101" s="5" t="s">
        <v>37</v>
      </c>
      <c r="O101" s="8">
        <v>959</v>
      </c>
      <c r="P101" s="8">
        <v>41.46</v>
      </c>
      <c r="Q101" s="8" t="s">
        <v>4</v>
      </c>
      <c r="R101" s="8">
        <v>49.91</v>
      </c>
      <c r="S101" s="8">
        <v>47863.69</v>
      </c>
    </row>
    <row r="102" spans="10:19" ht="58" x14ac:dyDescent="0.35">
      <c r="J102" s="5" t="s">
        <v>1708</v>
      </c>
      <c r="K102" s="5" t="s">
        <v>11</v>
      </c>
      <c r="L102" s="5" t="s">
        <v>775</v>
      </c>
      <c r="M102" s="2" t="s">
        <v>776</v>
      </c>
      <c r="N102" s="5" t="s">
        <v>13</v>
      </c>
      <c r="O102" s="8">
        <v>100</v>
      </c>
      <c r="P102" s="8">
        <v>394</v>
      </c>
      <c r="Q102" s="8" t="s">
        <v>4</v>
      </c>
      <c r="R102" s="8">
        <v>474.34</v>
      </c>
      <c r="S102" s="8">
        <v>47434</v>
      </c>
    </row>
    <row r="103" spans="10:19" ht="58" x14ac:dyDescent="0.35">
      <c r="J103" s="5" t="s">
        <v>100</v>
      </c>
      <c r="K103" s="5" t="s">
        <v>1</v>
      </c>
      <c r="L103" s="5" t="s">
        <v>101</v>
      </c>
      <c r="M103" s="2" t="s">
        <v>102</v>
      </c>
      <c r="N103" s="5" t="s">
        <v>55</v>
      </c>
      <c r="O103" s="8">
        <v>3541</v>
      </c>
      <c r="P103" s="8">
        <v>10.73</v>
      </c>
      <c r="Q103" s="8" t="s">
        <v>4</v>
      </c>
      <c r="R103" s="8">
        <v>12.92</v>
      </c>
      <c r="S103" s="8">
        <v>45749.72</v>
      </c>
    </row>
    <row r="104" spans="10:19" x14ac:dyDescent="0.35">
      <c r="J104" s="5" t="s">
        <v>397</v>
      </c>
      <c r="K104" s="5" t="s">
        <v>11</v>
      </c>
      <c r="L104" s="5" t="s">
        <v>398</v>
      </c>
      <c r="M104" s="2" t="s">
        <v>399</v>
      </c>
      <c r="N104" s="5" t="s">
        <v>27</v>
      </c>
      <c r="O104" s="8">
        <v>238.50000000000003</v>
      </c>
      <c r="P104" s="8">
        <v>156.63999999999999</v>
      </c>
      <c r="Q104" s="8" t="s">
        <v>4</v>
      </c>
      <c r="R104" s="8">
        <v>188.58</v>
      </c>
      <c r="S104" s="8">
        <v>44976.340000000004</v>
      </c>
    </row>
    <row r="105" spans="10:19" x14ac:dyDescent="0.35">
      <c r="J105" s="5" t="s">
        <v>155</v>
      </c>
      <c r="K105" s="5" t="s">
        <v>1</v>
      </c>
      <c r="L105" s="5" t="s">
        <v>156</v>
      </c>
      <c r="M105" s="2" t="s">
        <v>157</v>
      </c>
      <c r="N105" s="5" t="s">
        <v>55</v>
      </c>
      <c r="O105" s="8">
        <v>3649.7</v>
      </c>
      <c r="P105" s="8">
        <v>10.23</v>
      </c>
      <c r="Q105" s="8" t="s">
        <v>4</v>
      </c>
      <c r="R105" s="8">
        <v>12.32</v>
      </c>
      <c r="S105" s="8">
        <v>44964.3</v>
      </c>
    </row>
    <row r="106" spans="10:19" x14ac:dyDescent="0.35">
      <c r="J106" s="5" t="s">
        <v>474</v>
      </c>
      <c r="K106" s="5" t="s">
        <v>1</v>
      </c>
      <c r="L106" s="5" t="s">
        <v>475</v>
      </c>
      <c r="M106" s="2" t="s">
        <v>476</v>
      </c>
      <c r="N106" s="5" t="s">
        <v>51</v>
      </c>
      <c r="O106" s="8">
        <v>2842.71</v>
      </c>
      <c r="P106" s="8">
        <v>13.08</v>
      </c>
      <c r="Q106" s="8" t="s">
        <v>4</v>
      </c>
      <c r="R106" s="8">
        <v>15.75</v>
      </c>
      <c r="S106" s="8">
        <v>44772.69</v>
      </c>
    </row>
    <row r="107" spans="10:19" x14ac:dyDescent="0.35">
      <c r="J107" s="5" t="s">
        <v>248</v>
      </c>
      <c r="K107" s="5" t="s">
        <v>11</v>
      </c>
      <c r="L107" s="5" t="s">
        <v>249</v>
      </c>
      <c r="M107" s="2" t="s">
        <v>250</v>
      </c>
      <c r="N107" s="5" t="s">
        <v>27</v>
      </c>
      <c r="O107" s="8">
        <v>48.7</v>
      </c>
      <c r="P107" s="8">
        <v>742.12</v>
      </c>
      <c r="Q107" s="8" t="s">
        <v>4</v>
      </c>
      <c r="R107" s="8">
        <v>893.44</v>
      </c>
      <c r="S107" s="8">
        <v>43510.54</v>
      </c>
    </row>
    <row r="108" spans="10:19" x14ac:dyDescent="0.35">
      <c r="J108" s="5" t="s">
        <v>1733</v>
      </c>
      <c r="K108" s="5" t="s">
        <v>11</v>
      </c>
      <c r="L108" s="5" t="s">
        <v>1734</v>
      </c>
      <c r="M108" s="2" t="s">
        <v>1735</v>
      </c>
      <c r="N108" s="5" t="s">
        <v>13</v>
      </c>
      <c r="O108" s="8">
        <v>3</v>
      </c>
      <c r="P108" s="8">
        <v>12233.12</v>
      </c>
      <c r="Q108" s="8" t="s">
        <v>1729</v>
      </c>
      <c r="R108" s="8">
        <v>14026.5</v>
      </c>
      <c r="S108" s="8">
        <v>42079.5</v>
      </c>
    </row>
    <row r="109" spans="10:19" x14ac:dyDescent="0.35">
      <c r="J109" s="5" t="s">
        <v>424</v>
      </c>
      <c r="K109" s="5" t="s">
        <v>11</v>
      </c>
      <c r="L109" s="5" t="s">
        <v>425</v>
      </c>
      <c r="M109" s="2" t="s">
        <v>426</v>
      </c>
      <c r="N109" s="5" t="s">
        <v>27</v>
      </c>
      <c r="O109" s="8">
        <v>63.63</v>
      </c>
      <c r="P109" s="8">
        <v>543.46</v>
      </c>
      <c r="Q109" s="8" t="s">
        <v>4</v>
      </c>
      <c r="R109" s="8">
        <v>654.27</v>
      </c>
      <c r="S109" s="8">
        <v>41631.199999999997</v>
      </c>
    </row>
    <row r="110" spans="10:19" ht="29" x14ac:dyDescent="0.35">
      <c r="J110" s="5" t="s">
        <v>513</v>
      </c>
      <c r="K110" s="5" t="s">
        <v>11</v>
      </c>
      <c r="L110" s="5" t="s">
        <v>514</v>
      </c>
      <c r="M110" s="2" t="s">
        <v>515</v>
      </c>
      <c r="N110" s="5" t="s">
        <v>13</v>
      </c>
      <c r="O110" s="8">
        <v>122</v>
      </c>
      <c r="P110" s="8">
        <v>277.62</v>
      </c>
      <c r="Q110" s="8" t="s">
        <v>4</v>
      </c>
      <c r="R110" s="8">
        <v>334.23</v>
      </c>
      <c r="S110" s="8">
        <v>40776.06</v>
      </c>
    </row>
    <row r="111" spans="10:19" ht="29" x14ac:dyDescent="0.35">
      <c r="J111" s="5" t="s">
        <v>1510</v>
      </c>
      <c r="K111" s="5" t="s">
        <v>11</v>
      </c>
      <c r="L111" s="5" t="s">
        <v>1511</v>
      </c>
      <c r="M111" s="2" t="s">
        <v>1512</v>
      </c>
      <c r="N111" s="5" t="s">
        <v>13</v>
      </c>
      <c r="O111" s="8">
        <v>148</v>
      </c>
      <c r="P111" s="8">
        <v>228.39</v>
      </c>
      <c r="Q111" s="8" t="s">
        <v>4</v>
      </c>
      <c r="R111" s="8">
        <v>274.95999999999998</v>
      </c>
      <c r="S111" s="8">
        <v>40694.080000000002</v>
      </c>
    </row>
    <row r="112" spans="10:19" x14ac:dyDescent="0.35">
      <c r="J112" s="5" t="s">
        <v>130</v>
      </c>
      <c r="K112" s="5" t="s">
        <v>1</v>
      </c>
      <c r="L112" s="5" t="s">
        <v>107</v>
      </c>
      <c r="M112" s="2" t="s">
        <v>108</v>
      </c>
      <c r="N112" s="5" t="s">
        <v>55</v>
      </c>
      <c r="O112" s="8">
        <v>3882.7</v>
      </c>
      <c r="P112" s="8">
        <v>8.6300000000000008</v>
      </c>
      <c r="Q112" s="8" t="s">
        <v>4</v>
      </c>
      <c r="R112" s="8">
        <v>10.39</v>
      </c>
      <c r="S112" s="8">
        <v>40341.26</v>
      </c>
    </row>
    <row r="113" spans="10:19" x14ac:dyDescent="0.35">
      <c r="J113" s="5" t="s">
        <v>1742</v>
      </c>
      <c r="K113" s="5" t="s">
        <v>11</v>
      </c>
      <c r="L113" s="5" t="s">
        <v>1743</v>
      </c>
      <c r="M113" s="2" t="s">
        <v>1744</v>
      </c>
      <c r="N113" s="5" t="s">
        <v>13</v>
      </c>
      <c r="O113" s="8">
        <v>2</v>
      </c>
      <c r="P113" s="8">
        <v>17356.18</v>
      </c>
      <c r="Q113" s="8" t="s">
        <v>1729</v>
      </c>
      <c r="R113" s="8">
        <v>19900.599999999999</v>
      </c>
      <c r="S113" s="8">
        <v>39801.199999999997</v>
      </c>
    </row>
    <row r="114" spans="10:19" x14ac:dyDescent="0.35">
      <c r="J114" s="5" t="s">
        <v>975</v>
      </c>
      <c r="K114" s="5" t="s">
        <v>11</v>
      </c>
      <c r="L114" s="5" t="s">
        <v>976</v>
      </c>
      <c r="M114" s="2" t="s">
        <v>977</v>
      </c>
      <c r="N114" s="5" t="s">
        <v>37</v>
      </c>
      <c r="O114" s="8">
        <v>261.10000000000002</v>
      </c>
      <c r="P114" s="8">
        <v>123.51</v>
      </c>
      <c r="Q114" s="8" t="s">
        <v>4</v>
      </c>
      <c r="R114" s="8">
        <v>148.69</v>
      </c>
      <c r="S114" s="8">
        <v>38822.959999999999</v>
      </c>
    </row>
    <row r="115" spans="10:19" ht="29" x14ac:dyDescent="0.35">
      <c r="J115" s="5" t="s">
        <v>486</v>
      </c>
      <c r="K115" s="5" t="s">
        <v>11</v>
      </c>
      <c r="L115" s="5" t="s">
        <v>487</v>
      </c>
      <c r="M115" s="2" t="s">
        <v>488</v>
      </c>
      <c r="N115" s="5" t="s">
        <v>27</v>
      </c>
      <c r="O115" s="8">
        <v>47.49</v>
      </c>
      <c r="P115" s="8">
        <v>677.92</v>
      </c>
      <c r="Q115" s="8" t="s">
        <v>4</v>
      </c>
      <c r="R115" s="8">
        <v>816.15</v>
      </c>
      <c r="S115" s="8">
        <v>38758.959999999999</v>
      </c>
    </row>
    <row r="116" spans="10:19" ht="29" x14ac:dyDescent="0.35">
      <c r="J116" s="5" t="s">
        <v>747</v>
      </c>
      <c r="K116" s="5" t="s">
        <v>11</v>
      </c>
      <c r="L116" s="5" t="s">
        <v>748</v>
      </c>
      <c r="M116" s="2" t="s">
        <v>749</v>
      </c>
      <c r="N116" s="5" t="s">
        <v>13</v>
      </c>
      <c r="O116" s="8">
        <v>1</v>
      </c>
      <c r="P116" s="8">
        <v>32043.64</v>
      </c>
      <c r="Q116" s="8" t="s">
        <v>4</v>
      </c>
      <c r="R116" s="8">
        <v>38577.339999999997</v>
      </c>
      <c r="S116" s="8">
        <v>38577.339999999997</v>
      </c>
    </row>
    <row r="117" spans="10:19" ht="29" x14ac:dyDescent="0.35">
      <c r="J117" s="5" t="s">
        <v>1337</v>
      </c>
      <c r="K117" s="5" t="s">
        <v>11</v>
      </c>
      <c r="L117" s="5" t="s">
        <v>1338</v>
      </c>
      <c r="M117" s="2" t="s">
        <v>1339</v>
      </c>
      <c r="N117" s="5" t="s">
        <v>13</v>
      </c>
      <c r="O117" s="8">
        <v>94</v>
      </c>
      <c r="P117" s="8">
        <v>340.04</v>
      </c>
      <c r="Q117" s="8" t="s">
        <v>4</v>
      </c>
      <c r="R117" s="8">
        <v>409.37</v>
      </c>
      <c r="S117" s="8">
        <v>38480.78</v>
      </c>
    </row>
    <row r="118" spans="10:19" x14ac:dyDescent="0.35">
      <c r="J118" s="5" t="s">
        <v>1763</v>
      </c>
      <c r="K118" s="5" t="s">
        <v>11</v>
      </c>
      <c r="L118" s="5" t="s">
        <v>1764</v>
      </c>
      <c r="M118" s="2" t="s">
        <v>1765</v>
      </c>
      <c r="N118" s="5" t="s">
        <v>13</v>
      </c>
      <c r="O118" s="8">
        <v>1</v>
      </c>
      <c r="P118" s="8">
        <v>32882.629999999997</v>
      </c>
      <c r="Q118" s="8" t="s">
        <v>1729</v>
      </c>
      <c r="R118" s="8">
        <v>37703.22</v>
      </c>
      <c r="S118" s="8">
        <v>37703.22</v>
      </c>
    </row>
    <row r="119" spans="10:19" ht="58" x14ac:dyDescent="0.35">
      <c r="J119" s="5" t="s">
        <v>1451</v>
      </c>
      <c r="K119" s="5" t="s">
        <v>1</v>
      </c>
      <c r="L119" s="5" t="s">
        <v>1452</v>
      </c>
      <c r="M119" s="2" t="s">
        <v>1453</v>
      </c>
      <c r="N119" s="5" t="s">
        <v>37</v>
      </c>
      <c r="O119" s="8">
        <v>363.20000000000005</v>
      </c>
      <c r="P119" s="8">
        <v>85.79</v>
      </c>
      <c r="Q119" s="8" t="s">
        <v>4</v>
      </c>
      <c r="R119" s="8">
        <v>103.28</v>
      </c>
      <c r="S119" s="8">
        <v>37511.279999999999</v>
      </c>
    </row>
    <row r="120" spans="10:19" ht="58" x14ac:dyDescent="0.35">
      <c r="J120" s="5" t="s">
        <v>129</v>
      </c>
      <c r="K120" s="5" t="s">
        <v>1</v>
      </c>
      <c r="L120" s="5" t="s">
        <v>104</v>
      </c>
      <c r="M120" s="2" t="s">
        <v>105</v>
      </c>
      <c r="N120" s="5" t="s">
        <v>55</v>
      </c>
      <c r="O120" s="8">
        <v>3456.1</v>
      </c>
      <c r="P120" s="8">
        <v>8.9700000000000006</v>
      </c>
      <c r="Q120" s="8" t="s">
        <v>4</v>
      </c>
      <c r="R120" s="8">
        <v>10.8</v>
      </c>
      <c r="S120" s="8">
        <v>37325.9</v>
      </c>
    </row>
    <row r="121" spans="10:19" x14ac:dyDescent="0.35">
      <c r="J121" s="5" t="s">
        <v>711</v>
      </c>
      <c r="K121" s="5" t="s">
        <v>1</v>
      </c>
      <c r="L121" s="5" t="s">
        <v>712</v>
      </c>
      <c r="M121" s="2" t="s">
        <v>713</v>
      </c>
      <c r="N121" s="5" t="s">
        <v>37</v>
      </c>
      <c r="O121" s="8">
        <v>1174</v>
      </c>
      <c r="P121" s="8">
        <v>26.31</v>
      </c>
      <c r="Q121" s="8" t="s">
        <v>4</v>
      </c>
      <c r="R121" s="8">
        <v>31.67</v>
      </c>
      <c r="S121" s="8">
        <v>37180.6</v>
      </c>
    </row>
    <row r="122" spans="10:19" x14ac:dyDescent="0.35">
      <c r="J122" s="5" t="s">
        <v>71</v>
      </c>
      <c r="K122" s="5" t="s">
        <v>1</v>
      </c>
      <c r="L122" s="5" t="s">
        <v>72</v>
      </c>
      <c r="M122" s="2" t="s">
        <v>73</v>
      </c>
      <c r="N122" s="5" t="s">
        <v>55</v>
      </c>
      <c r="O122" s="8">
        <v>2699.2000000000003</v>
      </c>
      <c r="P122" s="8">
        <v>10.84</v>
      </c>
      <c r="Q122" s="8" t="s">
        <v>4</v>
      </c>
      <c r="R122" s="8">
        <v>13.05</v>
      </c>
      <c r="S122" s="8">
        <v>35224.54</v>
      </c>
    </row>
    <row r="123" spans="10:19" x14ac:dyDescent="0.35">
      <c r="J123" s="5" t="s">
        <v>1716</v>
      </c>
      <c r="K123" s="5" t="s">
        <v>1</v>
      </c>
      <c r="L123" s="5" t="s">
        <v>1717</v>
      </c>
      <c r="M123" s="2" t="s">
        <v>1718</v>
      </c>
      <c r="N123" s="5" t="s">
        <v>37</v>
      </c>
      <c r="O123" s="8">
        <v>980</v>
      </c>
      <c r="P123" s="8">
        <v>29.56</v>
      </c>
      <c r="Q123" s="8" t="s">
        <v>4</v>
      </c>
      <c r="R123" s="8">
        <v>35.590000000000003</v>
      </c>
      <c r="S123" s="8">
        <v>34878.199999999997</v>
      </c>
    </row>
    <row r="124" spans="10:19" x14ac:dyDescent="0.35">
      <c r="J124" s="5" t="s">
        <v>118</v>
      </c>
      <c r="K124" s="5" t="s">
        <v>11</v>
      </c>
      <c r="L124" s="5" t="s">
        <v>88</v>
      </c>
      <c r="M124" s="2" t="s">
        <v>89</v>
      </c>
      <c r="N124" s="5" t="s">
        <v>77</v>
      </c>
      <c r="O124" s="8">
        <v>92.7</v>
      </c>
      <c r="P124" s="8">
        <v>307.29000000000002</v>
      </c>
      <c r="Q124" s="8" t="s">
        <v>4</v>
      </c>
      <c r="R124" s="8">
        <v>369.95</v>
      </c>
      <c r="S124" s="8">
        <v>34294.36</v>
      </c>
    </row>
    <row r="125" spans="10:19" ht="29" x14ac:dyDescent="0.35">
      <c r="J125" s="5" t="s">
        <v>152</v>
      </c>
      <c r="K125" s="5" t="s">
        <v>1</v>
      </c>
      <c r="L125" s="5" t="s">
        <v>153</v>
      </c>
      <c r="M125" s="2" t="s">
        <v>154</v>
      </c>
      <c r="N125" s="5" t="s">
        <v>55</v>
      </c>
      <c r="O125" s="8">
        <v>2421.8999999999996</v>
      </c>
      <c r="P125" s="8">
        <v>11.59</v>
      </c>
      <c r="Q125" s="8" t="s">
        <v>4</v>
      </c>
      <c r="R125" s="8">
        <v>13.95</v>
      </c>
      <c r="S125" s="8">
        <v>33785.520000000004</v>
      </c>
    </row>
    <row r="126" spans="10:19" x14ac:dyDescent="0.35">
      <c r="J126" s="5" t="s">
        <v>333</v>
      </c>
      <c r="K126" s="5" t="s">
        <v>11</v>
      </c>
      <c r="L126" s="5" t="s">
        <v>334</v>
      </c>
      <c r="M126" s="2" t="s">
        <v>335</v>
      </c>
      <c r="N126" s="5" t="s">
        <v>37</v>
      </c>
      <c r="O126" s="8">
        <v>220</v>
      </c>
      <c r="P126" s="8">
        <v>126.41</v>
      </c>
      <c r="Q126" s="8" t="s">
        <v>4</v>
      </c>
      <c r="R126" s="8">
        <v>152.18</v>
      </c>
      <c r="S126" s="8">
        <v>33479.599999999999</v>
      </c>
    </row>
    <row r="127" spans="10:19" x14ac:dyDescent="0.35">
      <c r="J127" s="5" t="s">
        <v>112</v>
      </c>
      <c r="K127" s="5" t="s">
        <v>1</v>
      </c>
      <c r="L127" s="5" t="s">
        <v>113</v>
      </c>
      <c r="M127" s="2" t="s">
        <v>114</v>
      </c>
      <c r="N127" s="5" t="s">
        <v>55</v>
      </c>
      <c r="O127" s="8">
        <v>1939.6000000000001</v>
      </c>
      <c r="P127" s="8">
        <v>14.21</v>
      </c>
      <c r="Q127" s="8" t="s">
        <v>4</v>
      </c>
      <c r="R127" s="8">
        <v>17.11</v>
      </c>
      <c r="S127" s="8">
        <v>33186.54</v>
      </c>
    </row>
    <row r="128" spans="10:19" ht="58" x14ac:dyDescent="0.35">
      <c r="J128" s="5" t="s">
        <v>1787</v>
      </c>
      <c r="K128" s="5" t="s">
        <v>11</v>
      </c>
      <c r="L128" s="5" t="s">
        <v>1788</v>
      </c>
      <c r="M128" s="2" t="s">
        <v>1789</v>
      </c>
      <c r="N128" s="5" t="s">
        <v>13</v>
      </c>
      <c r="O128" s="8">
        <v>6</v>
      </c>
      <c r="P128" s="8">
        <v>4780.3999999999996</v>
      </c>
      <c r="Q128" s="8" t="s">
        <v>1729</v>
      </c>
      <c r="R128" s="8">
        <v>5481.21</v>
      </c>
      <c r="S128" s="8">
        <v>32887.26</v>
      </c>
    </row>
    <row r="129" spans="10:19" x14ac:dyDescent="0.35">
      <c r="J129" s="5" t="s">
        <v>543</v>
      </c>
      <c r="K129" s="5" t="s">
        <v>1</v>
      </c>
      <c r="L129" s="5" t="s">
        <v>544</v>
      </c>
      <c r="M129" s="2" t="s">
        <v>545</v>
      </c>
      <c r="N129" s="5" t="s">
        <v>13</v>
      </c>
      <c r="O129" s="8">
        <v>42</v>
      </c>
      <c r="P129" s="8">
        <v>645.91999999999996</v>
      </c>
      <c r="Q129" s="8" t="s">
        <v>4</v>
      </c>
      <c r="R129" s="8">
        <v>777.62</v>
      </c>
      <c r="S129" s="8">
        <v>32660.04</v>
      </c>
    </row>
    <row r="130" spans="10:19" ht="29" x14ac:dyDescent="0.35">
      <c r="J130" s="5" t="s">
        <v>566</v>
      </c>
      <c r="K130" s="5" t="s">
        <v>11</v>
      </c>
      <c r="L130" s="5" t="s">
        <v>567</v>
      </c>
      <c r="M130" s="2" t="s">
        <v>568</v>
      </c>
      <c r="N130" s="5" t="s">
        <v>37</v>
      </c>
      <c r="O130" s="8">
        <v>12</v>
      </c>
      <c r="P130" s="8">
        <v>2252.64</v>
      </c>
      <c r="Q130" s="8" t="s">
        <v>4</v>
      </c>
      <c r="R130" s="8">
        <v>2711.95</v>
      </c>
      <c r="S130" s="8">
        <v>32543.4</v>
      </c>
    </row>
    <row r="131" spans="10:19" x14ac:dyDescent="0.35">
      <c r="J131" s="5" t="s">
        <v>1484</v>
      </c>
      <c r="K131" s="5" t="s">
        <v>11</v>
      </c>
      <c r="L131" s="5" t="s">
        <v>1485</v>
      </c>
      <c r="M131" s="2" t="s">
        <v>1486</v>
      </c>
      <c r="N131" s="5" t="s">
        <v>13</v>
      </c>
      <c r="O131" s="8">
        <v>4</v>
      </c>
      <c r="P131" s="8">
        <v>6590.27</v>
      </c>
      <c r="Q131" s="8" t="s">
        <v>4</v>
      </c>
      <c r="R131" s="8">
        <v>7934.03</v>
      </c>
      <c r="S131" s="8">
        <v>31736.12</v>
      </c>
    </row>
    <row r="132" spans="10:19" ht="29" x14ac:dyDescent="0.35">
      <c r="J132" s="5" t="s">
        <v>1739</v>
      </c>
      <c r="K132" s="5" t="s">
        <v>11</v>
      </c>
      <c r="L132" s="5" t="s">
        <v>1740</v>
      </c>
      <c r="M132" s="2" t="s">
        <v>1741</v>
      </c>
      <c r="N132" s="5" t="s">
        <v>13</v>
      </c>
      <c r="O132" s="8">
        <v>1</v>
      </c>
      <c r="P132" s="8">
        <v>27585.97</v>
      </c>
      <c r="Q132" s="8" t="s">
        <v>1729</v>
      </c>
      <c r="R132" s="8">
        <v>31630.07</v>
      </c>
      <c r="S132" s="8">
        <v>31630.07</v>
      </c>
    </row>
    <row r="133" spans="10:19" x14ac:dyDescent="0.35">
      <c r="J133" s="5" t="s">
        <v>1554</v>
      </c>
      <c r="K133" s="5" t="s">
        <v>1</v>
      </c>
      <c r="L133" s="5" t="s">
        <v>1555</v>
      </c>
      <c r="M133" s="2" t="s">
        <v>1556</v>
      </c>
      <c r="N133" s="5" t="s">
        <v>13</v>
      </c>
      <c r="O133" s="8">
        <v>22</v>
      </c>
      <c r="P133" s="8">
        <v>1176.5899999999999</v>
      </c>
      <c r="Q133" s="8" t="s">
        <v>4</v>
      </c>
      <c r="R133" s="8">
        <v>1416.5</v>
      </c>
      <c r="S133" s="8">
        <v>31163</v>
      </c>
    </row>
    <row r="134" spans="10:19" ht="29" x14ac:dyDescent="0.35">
      <c r="J134" s="5" t="s">
        <v>1092</v>
      </c>
      <c r="K134" s="5" t="s">
        <v>1</v>
      </c>
      <c r="L134" s="5" t="s">
        <v>667</v>
      </c>
      <c r="M134" s="2" t="s">
        <v>668</v>
      </c>
      <c r="N134" s="5" t="s">
        <v>37</v>
      </c>
      <c r="O134" s="8">
        <v>228</v>
      </c>
      <c r="P134" s="8">
        <v>112.68</v>
      </c>
      <c r="Q134" s="8" t="s">
        <v>4</v>
      </c>
      <c r="R134" s="8">
        <v>135.66</v>
      </c>
      <c r="S134" s="8">
        <v>30930.48</v>
      </c>
    </row>
    <row r="135" spans="10:19" ht="43.5" x14ac:dyDescent="0.35">
      <c r="J135" s="5" t="s">
        <v>218</v>
      </c>
      <c r="K135" s="5" t="s">
        <v>1</v>
      </c>
      <c r="L135" s="5" t="s">
        <v>219</v>
      </c>
      <c r="M135" s="2" t="s">
        <v>220</v>
      </c>
      <c r="N135" s="5" t="s">
        <v>51</v>
      </c>
      <c r="O135" s="8">
        <v>70.66</v>
      </c>
      <c r="P135" s="8">
        <v>362.56</v>
      </c>
      <c r="Q135" s="8" t="s">
        <v>4</v>
      </c>
      <c r="R135" s="8">
        <v>436.49</v>
      </c>
      <c r="S135" s="8">
        <v>30842.36</v>
      </c>
    </row>
    <row r="136" spans="10:19" ht="29" x14ac:dyDescent="0.35">
      <c r="J136" s="5" t="s">
        <v>1914</v>
      </c>
      <c r="K136" s="5" t="s">
        <v>11</v>
      </c>
      <c r="L136" s="5" t="s">
        <v>1915</v>
      </c>
      <c r="M136" s="2" t="s">
        <v>1916</v>
      </c>
      <c r="N136" s="5" t="s">
        <v>13</v>
      </c>
      <c r="O136" s="8">
        <v>21</v>
      </c>
      <c r="P136" s="8">
        <v>1159.17</v>
      </c>
      <c r="Q136" s="8" t="s">
        <v>4</v>
      </c>
      <c r="R136" s="8">
        <v>1395.52</v>
      </c>
      <c r="S136" s="8">
        <v>29305.919999999998</v>
      </c>
    </row>
    <row r="137" spans="10:19" ht="43.5" x14ac:dyDescent="0.35">
      <c r="J137" s="5" t="s">
        <v>1175</v>
      </c>
      <c r="K137" s="5" t="s">
        <v>1</v>
      </c>
      <c r="L137" s="5" t="s">
        <v>1176</v>
      </c>
      <c r="M137" s="2" t="s">
        <v>1177</v>
      </c>
      <c r="N137" s="5" t="s">
        <v>37</v>
      </c>
      <c r="O137" s="8">
        <v>380</v>
      </c>
      <c r="P137" s="8">
        <v>63.79</v>
      </c>
      <c r="Q137" s="8" t="s">
        <v>4</v>
      </c>
      <c r="R137" s="8">
        <v>76.8</v>
      </c>
      <c r="S137" s="8">
        <v>29184</v>
      </c>
    </row>
    <row r="138" spans="10:19" x14ac:dyDescent="0.35">
      <c r="J138" s="5" t="s">
        <v>1669</v>
      </c>
      <c r="K138" s="5" t="s">
        <v>11</v>
      </c>
      <c r="L138" s="5" t="s">
        <v>1670</v>
      </c>
      <c r="M138" s="2" t="s">
        <v>1671</v>
      </c>
      <c r="N138" s="5" t="s">
        <v>37</v>
      </c>
      <c r="O138" s="8">
        <v>500</v>
      </c>
      <c r="P138" s="8">
        <v>48.28</v>
      </c>
      <c r="Q138" s="8" t="s">
        <v>4</v>
      </c>
      <c r="R138" s="8">
        <v>58.12</v>
      </c>
      <c r="S138" s="8">
        <v>29060</v>
      </c>
    </row>
    <row r="139" spans="10:19" ht="29" x14ac:dyDescent="0.35">
      <c r="J139" s="5" t="s">
        <v>1118</v>
      </c>
      <c r="K139" s="5" t="s">
        <v>1</v>
      </c>
      <c r="L139" s="5" t="s">
        <v>1119</v>
      </c>
      <c r="M139" s="2" t="s">
        <v>1120</v>
      </c>
      <c r="N139" s="5" t="s">
        <v>13</v>
      </c>
      <c r="O139" s="8">
        <v>1190</v>
      </c>
      <c r="P139" s="8">
        <v>20.23</v>
      </c>
      <c r="Q139" s="8" t="s">
        <v>4</v>
      </c>
      <c r="R139" s="8">
        <v>24.35</v>
      </c>
      <c r="S139" s="8">
        <v>28976.499999999996</v>
      </c>
    </row>
    <row r="140" spans="10:19" ht="29" x14ac:dyDescent="0.35">
      <c r="J140" s="5" t="s">
        <v>1370</v>
      </c>
      <c r="K140" s="5" t="s">
        <v>11</v>
      </c>
      <c r="L140" s="5" t="s">
        <v>1371</v>
      </c>
      <c r="M140" s="2" t="s">
        <v>1372</v>
      </c>
      <c r="N140" s="5" t="s">
        <v>37</v>
      </c>
      <c r="O140" s="8">
        <v>429.79999999999995</v>
      </c>
      <c r="P140" s="8">
        <v>55.88</v>
      </c>
      <c r="Q140" s="8" t="s">
        <v>4</v>
      </c>
      <c r="R140" s="8">
        <v>67.27</v>
      </c>
      <c r="S140" s="8">
        <v>28912.659999999996</v>
      </c>
    </row>
    <row r="141" spans="10:19" x14ac:dyDescent="0.35">
      <c r="J141" s="5" t="s">
        <v>1878</v>
      </c>
      <c r="K141" s="5" t="s">
        <v>1</v>
      </c>
      <c r="L141" s="5" t="s">
        <v>1879</v>
      </c>
      <c r="M141" s="2" t="s">
        <v>1880</v>
      </c>
      <c r="N141" s="5" t="s">
        <v>37</v>
      </c>
      <c r="O141" s="8">
        <v>220</v>
      </c>
      <c r="P141" s="8">
        <v>104.94</v>
      </c>
      <c r="Q141" s="8" t="s">
        <v>4</v>
      </c>
      <c r="R141" s="8">
        <v>126.34</v>
      </c>
      <c r="S141" s="8">
        <v>27794.799999999999</v>
      </c>
    </row>
    <row r="142" spans="10:19" x14ac:dyDescent="0.35">
      <c r="J142" s="5" t="s">
        <v>124</v>
      </c>
      <c r="K142" s="5" t="s">
        <v>1</v>
      </c>
      <c r="L142" s="5" t="s">
        <v>98</v>
      </c>
      <c r="M142" s="2" t="s">
        <v>99</v>
      </c>
      <c r="N142" s="5" t="s">
        <v>55</v>
      </c>
      <c r="O142" s="8">
        <v>1737.5</v>
      </c>
      <c r="P142" s="8">
        <v>13.14</v>
      </c>
      <c r="Q142" s="8" t="s">
        <v>4</v>
      </c>
      <c r="R142" s="8">
        <v>15.82</v>
      </c>
      <c r="S142" s="8">
        <v>27487.260000000002</v>
      </c>
    </row>
    <row r="143" spans="10:19" ht="58" x14ac:dyDescent="0.35">
      <c r="J143" s="5" t="s">
        <v>230</v>
      </c>
      <c r="K143" s="5" t="s">
        <v>1</v>
      </c>
      <c r="L143" s="5" t="s">
        <v>231</v>
      </c>
      <c r="M143" s="2" t="s">
        <v>232</v>
      </c>
      <c r="N143" s="5" t="s">
        <v>13</v>
      </c>
      <c r="O143" s="8">
        <v>22</v>
      </c>
      <c r="P143" s="8">
        <v>1034.52</v>
      </c>
      <c r="Q143" s="8" t="s">
        <v>4</v>
      </c>
      <c r="R143" s="8">
        <v>1245.46</v>
      </c>
      <c r="S143" s="8">
        <v>27400.120000000003</v>
      </c>
    </row>
    <row r="144" spans="10:19" ht="43.5" x14ac:dyDescent="0.35">
      <c r="J144" s="5" t="s">
        <v>1581</v>
      </c>
      <c r="K144" s="5" t="s">
        <v>11</v>
      </c>
      <c r="L144" s="5" t="s">
        <v>1582</v>
      </c>
      <c r="M144" s="2" t="s">
        <v>1583</v>
      </c>
      <c r="N144" s="5" t="s">
        <v>37</v>
      </c>
      <c r="O144" s="8">
        <v>357.7</v>
      </c>
      <c r="P144" s="8">
        <v>63.17</v>
      </c>
      <c r="Q144" s="8" t="s">
        <v>4</v>
      </c>
      <c r="R144" s="8">
        <v>76.05</v>
      </c>
      <c r="S144" s="8">
        <v>27203.09</v>
      </c>
    </row>
    <row r="145" spans="10:19" x14ac:dyDescent="0.35">
      <c r="J145" s="5" t="s">
        <v>367</v>
      </c>
      <c r="K145" s="5" t="s">
        <v>1</v>
      </c>
      <c r="L145" s="5" t="s">
        <v>368</v>
      </c>
      <c r="M145" s="2" t="s">
        <v>369</v>
      </c>
      <c r="N145" s="5" t="s">
        <v>37</v>
      </c>
      <c r="O145" s="8">
        <v>429.30000000000007</v>
      </c>
      <c r="P145" s="8">
        <v>52.37</v>
      </c>
      <c r="Q145" s="8" t="s">
        <v>4</v>
      </c>
      <c r="R145" s="8">
        <v>63.05</v>
      </c>
      <c r="S145" s="8">
        <v>27067.360000000001</v>
      </c>
    </row>
    <row r="146" spans="10:19" ht="43.5" x14ac:dyDescent="0.35">
      <c r="J146" s="5" t="s">
        <v>546</v>
      </c>
      <c r="K146" s="5" t="s">
        <v>11</v>
      </c>
      <c r="L146" s="5" t="s">
        <v>547</v>
      </c>
      <c r="M146" s="2" t="s">
        <v>548</v>
      </c>
      <c r="N146" s="5" t="s">
        <v>13</v>
      </c>
      <c r="O146" s="8">
        <v>104</v>
      </c>
      <c r="P146" s="8">
        <v>213.34</v>
      </c>
      <c r="Q146" s="8" t="s">
        <v>4</v>
      </c>
      <c r="R146" s="8">
        <v>256.83999999999997</v>
      </c>
      <c r="S146" s="8">
        <v>26711.360000000001</v>
      </c>
    </row>
    <row r="147" spans="10:19" ht="29" x14ac:dyDescent="0.35">
      <c r="J147" s="5" t="s">
        <v>1654</v>
      </c>
      <c r="K147" s="5" t="s">
        <v>1</v>
      </c>
      <c r="L147" s="5" t="s">
        <v>1655</v>
      </c>
      <c r="M147" s="2" t="s">
        <v>1656</v>
      </c>
      <c r="N147" s="5" t="s">
        <v>37</v>
      </c>
      <c r="O147" s="8">
        <v>234</v>
      </c>
      <c r="P147" s="8">
        <v>94.45</v>
      </c>
      <c r="Q147" s="8" t="s">
        <v>4</v>
      </c>
      <c r="R147" s="8">
        <v>113.71</v>
      </c>
      <c r="S147" s="8">
        <v>26608.14</v>
      </c>
    </row>
    <row r="148" spans="10:19" ht="58" x14ac:dyDescent="0.35">
      <c r="J148" s="5" t="s">
        <v>478</v>
      </c>
      <c r="K148" s="5" t="s">
        <v>1</v>
      </c>
      <c r="L148" s="5" t="s">
        <v>479</v>
      </c>
      <c r="M148" s="2" t="s">
        <v>480</v>
      </c>
      <c r="N148" s="5" t="s">
        <v>51</v>
      </c>
      <c r="O148" s="8">
        <v>937.06999999999994</v>
      </c>
      <c r="P148" s="8">
        <v>23.52</v>
      </c>
      <c r="Q148" s="8" t="s">
        <v>4</v>
      </c>
      <c r="R148" s="8">
        <v>28.32</v>
      </c>
      <c r="S148" s="8">
        <v>26537.82</v>
      </c>
    </row>
    <row r="149" spans="10:19" x14ac:dyDescent="0.35">
      <c r="J149" s="5" t="s">
        <v>193</v>
      </c>
      <c r="K149" s="5" t="s">
        <v>1</v>
      </c>
      <c r="L149" s="5" t="s">
        <v>194</v>
      </c>
      <c r="M149" s="2" t="s">
        <v>195</v>
      </c>
      <c r="N149" s="5" t="s">
        <v>37</v>
      </c>
      <c r="O149" s="8">
        <v>262.10000000000002</v>
      </c>
      <c r="P149" s="8">
        <v>84.1</v>
      </c>
      <c r="Q149" s="8" t="s">
        <v>4</v>
      </c>
      <c r="R149" s="8">
        <v>101.25</v>
      </c>
      <c r="S149" s="8">
        <v>26537.64</v>
      </c>
    </row>
    <row r="150" spans="10:19" ht="29" x14ac:dyDescent="0.35">
      <c r="J150" s="5" t="s">
        <v>65</v>
      </c>
      <c r="K150" s="5" t="s">
        <v>1</v>
      </c>
      <c r="L150" s="5" t="s">
        <v>66</v>
      </c>
      <c r="M150" s="2" t="s">
        <v>67</v>
      </c>
      <c r="N150" s="5" t="s">
        <v>55</v>
      </c>
      <c r="O150" s="8">
        <v>1979.2999999999997</v>
      </c>
      <c r="P150" s="8">
        <v>10.66</v>
      </c>
      <c r="Q150" s="8" t="s">
        <v>4</v>
      </c>
      <c r="R150" s="8">
        <v>12.83</v>
      </c>
      <c r="S150" s="8">
        <v>25394.42</v>
      </c>
    </row>
    <row r="151" spans="10:19" ht="29" x14ac:dyDescent="0.35">
      <c r="J151" s="5" t="s">
        <v>1648</v>
      </c>
      <c r="K151" s="5" t="s">
        <v>11</v>
      </c>
      <c r="L151" s="5" t="s">
        <v>1649</v>
      </c>
      <c r="M151" s="2" t="s">
        <v>1650</v>
      </c>
      <c r="N151" s="5" t="s">
        <v>37</v>
      </c>
      <c r="O151" s="8">
        <v>58</v>
      </c>
      <c r="P151" s="8">
        <v>351.8</v>
      </c>
      <c r="Q151" s="8" t="s">
        <v>4</v>
      </c>
      <c r="R151" s="8">
        <v>423.53</v>
      </c>
      <c r="S151" s="8">
        <v>24564.74</v>
      </c>
    </row>
    <row r="152" spans="10:19" x14ac:dyDescent="0.35">
      <c r="J152" s="5" t="s">
        <v>1678</v>
      </c>
      <c r="K152" s="5" t="s">
        <v>11</v>
      </c>
      <c r="L152" s="5" t="s">
        <v>1679</v>
      </c>
      <c r="M152" s="2" t="s">
        <v>1680</v>
      </c>
      <c r="N152" s="5" t="s">
        <v>37</v>
      </c>
      <c r="O152" s="8">
        <v>220</v>
      </c>
      <c r="P152" s="8">
        <v>92.59</v>
      </c>
      <c r="Q152" s="8" t="s">
        <v>4</v>
      </c>
      <c r="R152" s="8">
        <v>111.47</v>
      </c>
      <c r="S152" s="8">
        <v>24523.4</v>
      </c>
    </row>
    <row r="153" spans="10:19" x14ac:dyDescent="0.35">
      <c r="J153" s="5" t="s">
        <v>353</v>
      </c>
      <c r="K153" s="5" t="s">
        <v>1</v>
      </c>
      <c r="L153" s="5" t="s">
        <v>354</v>
      </c>
      <c r="M153" s="2" t="s">
        <v>355</v>
      </c>
      <c r="N153" s="5" t="s">
        <v>51</v>
      </c>
      <c r="O153" s="8">
        <v>249.06</v>
      </c>
      <c r="P153" s="8">
        <v>77.430000000000007</v>
      </c>
      <c r="Q153" s="8" t="s">
        <v>4</v>
      </c>
      <c r="R153" s="8">
        <v>93.22</v>
      </c>
      <c r="S153" s="8">
        <v>23217.38</v>
      </c>
    </row>
    <row r="154" spans="10:19" ht="29" x14ac:dyDescent="0.35">
      <c r="J154" s="5" t="s">
        <v>1169</v>
      </c>
      <c r="K154" s="5" t="s">
        <v>1</v>
      </c>
      <c r="L154" s="5" t="s">
        <v>1170</v>
      </c>
      <c r="M154" s="2" t="s">
        <v>1171</v>
      </c>
      <c r="N154" s="5" t="s">
        <v>37</v>
      </c>
      <c r="O154" s="8">
        <v>606.99999999999989</v>
      </c>
      <c r="P154" s="8">
        <v>31.75</v>
      </c>
      <c r="Q154" s="8" t="s">
        <v>4</v>
      </c>
      <c r="R154" s="8">
        <v>38.22</v>
      </c>
      <c r="S154" s="8">
        <v>23199.54</v>
      </c>
    </row>
    <row r="155" spans="10:19" ht="29" x14ac:dyDescent="0.35">
      <c r="J155" s="5" t="s">
        <v>1751</v>
      </c>
      <c r="K155" s="5" t="s">
        <v>11</v>
      </c>
      <c r="L155" s="5" t="s">
        <v>1752</v>
      </c>
      <c r="M155" s="2" t="s">
        <v>1753</v>
      </c>
      <c r="N155" s="5" t="s">
        <v>13</v>
      </c>
      <c r="O155" s="8">
        <v>1</v>
      </c>
      <c r="P155" s="8">
        <v>20221.939999999999</v>
      </c>
      <c r="Q155" s="8" t="s">
        <v>1729</v>
      </c>
      <c r="R155" s="8">
        <v>23186.48</v>
      </c>
      <c r="S155" s="8">
        <v>23186.48</v>
      </c>
    </row>
    <row r="156" spans="10:19" ht="43.5" x14ac:dyDescent="0.35">
      <c r="J156" s="5" t="s">
        <v>1754</v>
      </c>
      <c r="K156" s="5" t="s">
        <v>11</v>
      </c>
      <c r="L156" s="5" t="s">
        <v>1755</v>
      </c>
      <c r="M156" s="2" t="s">
        <v>1756</v>
      </c>
      <c r="N156" s="5" t="s">
        <v>13</v>
      </c>
      <c r="O156" s="8">
        <v>1</v>
      </c>
      <c r="P156" s="8">
        <v>20221.939999999999</v>
      </c>
      <c r="Q156" s="8" t="s">
        <v>1729</v>
      </c>
      <c r="R156" s="8">
        <v>23186.48</v>
      </c>
      <c r="S156" s="8">
        <v>23186.48</v>
      </c>
    </row>
    <row r="157" spans="10:19" x14ac:dyDescent="0.35">
      <c r="J157" s="5" t="s">
        <v>1757</v>
      </c>
      <c r="K157" s="5" t="s">
        <v>11</v>
      </c>
      <c r="L157" s="5" t="s">
        <v>1758</v>
      </c>
      <c r="M157" s="2" t="s">
        <v>1759</v>
      </c>
      <c r="N157" s="5" t="s">
        <v>13</v>
      </c>
      <c r="O157" s="8">
        <v>1</v>
      </c>
      <c r="P157" s="8">
        <v>20221.939999999999</v>
      </c>
      <c r="Q157" s="8" t="s">
        <v>1729</v>
      </c>
      <c r="R157" s="8">
        <v>23186.48</v>
      </c>
      <c r="S157" s="8">
        <v>23186.48</v>
      </c>
    </row>
    <row r="158" spans="10:19" x14ac:dyDescent="0.35">
      <c r="J158" s="5" t="s">
        <v>532</v>
      </c>
      <c r="K158" s="5" t="s">
        <v>11</v>
      </c>
      <c r="L158" s="5" t="s">
        <v>533</v>
      </c>
      <c r="M158" s="2" t="s">
        <v>534</v>
      </c>
      <c r="N158" s="5" t="s">
        <v>13</v>
      </c>
      <c r="O158" s="8">
        <v>56</v>
      </c>
      <c r="P158" s="8">
        <v>342.98</v>
      </c>
      <c r="Q158" s="8" t="s">
        <v>4</v>
      </c>
      <c r="R158" s="8">
        <v>412.91</v>
      </c>
      <c r="S158" s="8">
        <v>23122.959999999999</v>
      </c>
    </row>
    <row r="159" spans="10:19" ht="43.5" x14ac:dyDescent="0.35">
      <c r="J159" s="5" t="s">
        <v>901</v>
      </c>
      <c r="K159" s="5" t="s">
        <v>11</v>
      </c>
      <c r="L159" s="5" t="s">
        <v>902</v>
      </c>
      <c r="M159" s="2" t="s">
        <v>903</v>
      </c>
      <c r="N159" s="5" t="s">
        <v>37</v>
      </c>
      <c r="O159" s="8">
        <v>400.09999999999997</v>
      </c>
      <c r="P159" s="8">
        <v>47.73</v>
      </c>
      <c r="Q159" s="8" t="s">
        <v>4</v>
      </c>
      <c r="R159" s="8">
        <v>57.46</v>
      </c>
      <c r="S159" s="8">
        <v>22989.739999999998</v>
      </c>
    </row>
    <row r="160" spans="10:19" ht="43.5" x14ac:dyDescent="0.35">
      <c r="J160" s="5" t="s">
        <v>1748</v>
      </c>
      <c r="K160" s="5" t="s">
        <v>11</v>
      </c>
      <c r="L160" s="5" t="s">
        <v>1749</v>
      </c>
      <c r="M160" s="2" t="s">
        <v>1750</v>
      </c>
      <c r="N160" s="5" t="s">
        <v>13</v>
      </c>
      <c r="O160" s="8">
        <v>1</v>
      </c>
      <c r="P160" s="8">
        <v>19947.34</v>
      </c>
      <c r="Q160" s="8" t="s">
        <v>1729</v>
      </c>
      <c r="R160" s="8">
        <v>22871.62</v>
      </c>
      <c r="S160" s="8">
        <v>22871.62</v>
      </c>
    </row>
    <row r="161" spans="10:19" ht="43.5" x14ac:dyDescent="0.35">
      <c r="J161" s="5" t="s">
        <v>1439</v>
      </c>
      <c r="K161" s="5" t="s">
        <v>1</v>
      </c>
      <c r="L161" s="5" t="s">
        <v>1440</v>
      </c>
      <c r="M161" s="2" t="s">
        <v>1441</v>
      </c>
      <c r="N161" s="5" t="s">
        <v>37</v>
      </c>
      <c r="O161" s="8">
        <v>683.00000000000011</v>
      </c>
      <c r="P161" s="8">
        <v>27.52</v>
      </c>
      <c r="Q161" s="8" t="s">
        <v>4</v>
      </c>
      <c r="R161" s="8">
        <v>33.130000000000003</v>
      </c>
      <c r="S161" s="8">
        <v>22627.800000000003</v>
      </c>
    </row>
    <row r="162" spans="10:19" x14ac:dyDescent="0.35">
      <c r="J162" s="5" t="s">
        <v>1799</v>
      </c>
      <c r="K162" s="5" t="s">
        <v>11</v>
      </c>
      <c r="L162" s="5" t="s">
        <v>1800</v>
      </c>
      <c r="M162" s="2" t="s">
        <v>1801</v>
      </c>
      <c r="N162" s="5" t="s">
        <v>13</v>
      </c>
      <c r="O162" s="8">
        <v>3</v>
      </c>
      <c r="P162" s="8">
        <v>6532.51</v>
      </c>
      <c r="Q162" s="8" t="s">
        <v>1729</v>
      </c>
      <c r="R162" s="8">
        <v>7490.18</v>
      </c>
      <c r="S162" s="8">
        <v>22470.54</v>
      </c>
    </row>
    <row r="163" spans="10:19" x14ac:dyDescent="0.35">
      <c r="J163" s="5" t="s">
        <v>810</v>
      </c>
      <c r="K163" s="5" t="s">
        <v>1</v>
      </c>
      <c r="L163" s="5" t="s">
        <v>811</v>
      </c>
      <c r="M163" s="2" t="s">
        <v>812</v>
      </c>
      <c r="N163" s="5" t="s">
        <v>13</v>
      </c>
      <c r="O163" s="8">
        <v>20</v>
      </c>
      <c r="P163" s="8">
        <v>929.42</v>
      </c>
      <c r="Q163" s="8" t="s">
        <v>4</v>
      </c>
      <c r="R163" s="8">
        <v>1118.93</v>
      </c>
      <c r="S163" s="8">
        <v>22378.600000000002</v>
      </c>
    </row>
    <row r="164" spans="10:19" ht="43.5" x14ac:dyDescent="0.35">
      <c r="J164" s="5" t="s">
        <v>1163</v>
      </c>
      <c r="K164" s="5" t="s">
        <v>1</v>
      </c>
      <c r="L164" s="5" t="s">
        <v>1164</v>
      </c>
      <c r="M164" s="2" t="s">
        <v>1165</v>
      </c>
      <c r="N164" s="5" t="s">
        <v>37</v>
      </c>
      <c r="O164" s="8">
        <v>639.9</v>
      </c>
      <c r="P164" s="8">
        <v>28.86</v>
      </c>
      <c r="Q164" s="8" t="s">
        <v>4</v>
      </c>
      <c r="R164" s="8">
        <v>34.74</v>
      </c>
      <c r="S164" s="8">
        <v>22230.139999999996</v>
      </c>
    </row>
    <row r="165" spans="10:19" x14ac:dyDescent="0.35">
      <c r="J165" s="5" t="s">
        <v>370</v>
      </c>
      <c r="K165" s="5" t="s">
        <v>11</v>
      </c>
      <c r="L165" s="5" t="s">
        <v>371</v>
      </c>
      <c r="M165" s="2" t="s">
        <v>372</v>
      </c>
      <c r="N165" s="5" t="s">
        <v>37</v>
      </c>
      <c r="O165" s="8">
        <v>116.54</v>
      </c>
      <c r="P165" s="8">
        <v>156.97</v>
      </c>
      <c r="Q165" s="8" t="s">
        <v>4</v>
      </c>
      <c r="R165" s="8">
        <v>188.98</v>
      </c>
      <c r="S165" s="8">
        <v>22023.719999999998</v>
      </c>
    </row>
    <row r="166" spans="10:19" x14ac:dyDescent="0.35">
      <c r="J166" s="5" t="s">
        <v>199</v>
      </c>
      <c r="K166" s="5" t="s">
        <v>1</v>
      </c>
      <c r="L166" s="5" t="s">
        <v>200</v>
      </c>
      <c r="M166" s="2" t="s">
        <v>201</v>
      </c>
      <c r="N166" s="5" t="s">
        <v>37</v>
      </c>
      <c r="O166" s="8">
        <v>1355.04</v>
      </c>
      <c r="P166" s="8">
        <v>13.47</v>
      </c>
      <c r="Q166" s="8" t="s">
        <v>4</v>
      </c>
      <c r="R166" s="8">
        <v>16.22</v>
      </c>
      <c r="S166" s="8">
        <v>21978.760000000002</v>
      </c>
    </row>
    <row r="167" spans="10:19" ht="43.5" x14ac:dyDescent="0.35">
      <c r="J167" s="5" t="s">
        <v>1778</v>
      </c>
      <c r="K167" s="5" t="s">
        <v>11</v>
      </c>
      <c r="L167" s="5" t="s">
        <v>1779</v>
      </c>
      <c r="M167" s="2" t="s">
        <v>1780</v>
      </c>
      <c r="N167" s="5" t="s">
        <v>13</v>
      </c>
      <c r="O167" s="8">
        <v>2</v>
      </c>
      <c r="P167" s="8">
        <v>9463.01</v>
      </c>
      <c r="Q167" s="8" t="s">
        <v>1729</v>
      </c>
      <c r="R167" s="8">
        <v>10850.29</v>
      </c>
      <c r="S167" s="8">
        <v>21700.58</v>
      </c>
    </row>
    <row r="168" spans="10:19" ht="29" x14ac:dyDescent="0.35">
      <c r="J168" s="5" t="s">
        <v>242</v>
      </c>
      <c r="K168" s="5" t="s">
        <v>11</v>
      </c>
      <c r="L168" s="5" t="s">
        <v>243</v>
      </c>
      <c r="M168" s="2" t="s">
        <v>244</v>
      </c>
      <c r="N168" s="5" t="s">
        <v>13</v>
      </c>
      <c r="O168" s="8">
        <v>9</v>
      </c>
      <c r="P168" s="8">
        <v>1996.89</v>
      </c>
      <c r="Q168" s="8" t="s">
        <v>4</v>
      </c>
      <c r="R168" s="8">
        <v>2404.06</v>
      </c>
      <c r="S168" s="8">
        <v>21636.54</v>
      </c>
    </row>
    <row r="169" spans="10:19" ht="29" x14ac:dyDescent="0.35">
      <c r="J169" s="5" t="s">
        <v>1061</v>
      </c>
      <c r="K169" s="5" t="s">
        <v>1</v>
      </c>
      <c r="L169" s="5" t="s">
        <v>1062</v>
      </c>
      <c r="M169" s="2" t="s">
        <v>1063</v>
      </c>
      <c r="N169" s="5" t="s">
        <v>13</v>
      </c>
      <c r="O169" s="8">
        <v>9</v>
      </c>
      <c r="P169" s="8">
        <v>1996.17</v>
      </c>
      <c r="Q169" s="8" t="s">
        <v>4</v>
      </c>
      <c r="R169" s="8">
        <v>2403.19</v>
      </c>
      <c r="S169" s="8">
        <v>21628.71</v>
      </c>
    </row>
    <row r="170" spans="10:19" x14ac:dyDescent="0.35">
      <c r="J170" s="5" t="s">
        <v>38</v>
      </c>
      <c r="K170" s="5" t="s">
        <v>1</v>
      </c>
      <c r="L170" s="5" t="s">
        <v>39</v>
      </c>
      <c r="M170" s="2" t="s">
        <v>40</v>
      </c>
      <c r="N170" s="5" t="s">
        <v>41</v>
      </c>
      <c r="O170" s="8">
        <v>1308.3100000000002</v>
      </c>
      <c r="P170" s="8">
        <v>13.71</v>
      </c>
      <c r="Q170" s="8" t="s">
        <v>4</v>
      </c>
      <c r="R170" s="8">
        <v>16.510000000000002</v>
      </c>
      <c r="S170" s="8">
        <v>21600.199999999997</v>
      </c>
    </row>
    <row r="171" spans="10:19" ht="29" x14ac:dyDescent="0.35">
      <c r="J171" s="5" t="s">
        <v>207</v>
      </c>
      <c r="K171" s="5" t="s">
        <v>1</v>
      </c>
      <c r="L171" s="5" t="s">
        <v>208</v>
      </c>
      <c r="M171" s="2" t="s">
        <v>209</v>
      </c>
      <c r="N171" s="5" t="s">
        <v>51</v>
      </c>
      <c r="O171" s="8">
        <v>120.75000000000001</v>
      </c>
      <c r="P171" s="8">
        <v>146.65</v>
      </c>
      <c r="Q171" s="8" t="s">
        <v>4</v>
      </c>
      <c r="R171" s="8">
        <v>176.55</v>
      </c>
      <c r="S171" s="8">
        <v>21318.42</v>
      </c>
    </row>
    <row r="172" spans="10:19" x14ac:dyDescent="0.35">
      <c r="J172" s="5" t="s">
        <v>481</v>
      </c>
      <c r="K172" s="5" t="s">
        <v>1</v>
      </c>
      <c r="L172" s="5" t="s">
        <v>482</v>
      </c>
      <c r="M172" s="2" t="s">
        <v>483</v>
      </c>
      <c r="N172" s="5" t="s">
        <v>51</v>
      </c>
      <c r="O172" s="8">
        <v>937.06999999999994</v>
      </c>
      <c r="P172" s="8">
        <v>18.579999999999998</v>
      </c>
      <c r="Q172" s="8" t="s">
        <v>4</v>
      </c>
      <c r="R172" s="8">
        <v>22.37</v>
      </c>
      <c r="S172" s="8">
        <v>20962.270000000004</v>
      </c>
    </row>
    <row r="173" spans="10:19" ht="29" x14ac:dyDescent="0.35">
      <c r="J173" s="5" t="s">
        <v>898</v>
      </c>
      <c r="K173" s="5" t="s">
        <v>11</v>
      </c>
      <c r="L173" s="5" t="s">
        <v>899</v>
      </c>
      <c r="M173" s="2" t="s">
        <v>900</v>
      </c>
      <c r="N173" s="5" t="s">
        <v>37</v>
      </c>
      <c r="O173" s="8">
        <v>344.20000000000005</v>
      </c>
      <c r="P173" s="8">
        <v>50.4</v>
      </c>
      <c r="Q173" s="8" t="s">
        <v>4</v>
      </c>
      <c r="R173" s="8">
        <v>60.68</v>
      </c>
      <c r="S173" s="8">
        <v>20886.059999999998</v>
      </c>
    </row>
    <row r="174" spans="10:19" ht="29" x14ac:dyDescent="0.35">
      <c r="J174" s="5" t="s">
        <v>609</v>
      </c>
      <c r="K174" s="5" t="s">
        <v>1</v>
      </c>
      <c r="L174" s="5" t="s">
        <v>610</v>
      </c>
      <c r="M174" s="2" t="s">
        <v>611</v>
      </c>
      <c r="N174" s="5" t="s">
        <v>37</v>
      </c>
      <c r="O174" s="8">
        <v>504.69999999999993</v>
      </c>
      <c r="P174" s="8">
        <v>34.22</v>
      </c>
      <c r="Q174" s="8" t="s">
        <v>4</v>
      </c>
      <c r="R174" s="8">
        <v>41.2</v>
      </c>
      <c r="S174" s="8">
        <v>20793.64</v>
      </c>
    </row>
    <row r="175" spans="10:19" x14ac:dyDescent="0.35">
      <c r="J175" s="5" t="s">
        <v>1657</v>
      </c>
      <c r="K175" s="5" t="s">
        <v>1</v>
      </c>
      <c r="L175" s="5" t="s">
        <v>1658</v>
      </c>
      <c r="M175" s="2" t="s">
        <v>1659</v>
      </c>
      <c r="N175" s="5" t="s">
        <v>37</v>
      </c>
      <c r="O175" s="8">
        <v>246</v>
      </c>
      <c r="P175" s="8">
        <v>69.63</v>
      </c>
      <c r="Q175" s="8" t="s">
        <v>4</v>
      </c>
      <c r="R175" s="8">
        <v>83.83</v>
      </c>
      <c r="S175" s="8">
        <v>20622.18</v>
      </c>
    </row>
    <row r="176" spans="10:19" x14ac:dyDescent="0.35">
      <c r="J176" s="5" t="s">
        <v>184</v>
      </c>
      <c r="K176" s="5" t="s">
        <v>1</v>
      </c>
      <c r="L176" s="5" t="s">
        <v>185</v>
      </c>
      <c r="M176" s="2" t="s">
        <v>186</v>
      </c>
      <c r="N176" s="5" t="s">
        <v>51</v>
      </c>
      <c r="O176" s="8">
        <v>179.23000000000002</v>
      </c>
      <c r="P176" s="8">
        <v>95.34</v>
      </c>
      <c r="Q176" s="8" t="s">
        <v>4</v>
      </c>
      <c r="R176" s="8">
        <v>114.78</v>
      </c>
      <c r="S176" s="8">
        <v>20572.02</v>
      </c>
    </row>
    <row r="177" spans="10:19" x14ac:dyDescent="0.35">
      <c r="J177" s="5" t="s">
        <v>270</v>
      </c>
      <c r="K177" s="5" t="s">
        <v>1</v>
      </c>
      <c r="L177" s="5" t="s">
        <v>271</v>
      </c>
      <c r="M177" s="2" t="s">
        <v>272</v>
      </c>
      <c r="N177" s="5" t="s">
        <v>51</v>
      </c>
      <c r="O177" s="8">
        <v>24.61</v>
      </c>
      <c r="P177" s="8">
        <v>685.29</v>
      </c>
      <c r="Q177" s="8" t="s">
        <v>4</v>
      </c>
      <c r="R177" s="8">
        <v>825.02</v>
      </c>
      <c r="S177" s="8">
        <v>20303.73</v>
      </c>
    </row>
    <row r="178" spans="10:19" ht="43.5" x14ac:dyDescent="0.35">
      <c r="J178" s="5" t="s">
        <v>19</v>
      </c>
      <c r="K178" s="5" t="s">
        <v>11</v>
      </c>
      <c r="L178" s="5" t="s">
        <v>20</v>
      </c>
      <c r="M178" s="2" t="s">
        <v>21</v>
      </c>
      <c r="N178" s="5" t="s">
        <v>13</v>
      </c>
      <c r="O178" s="8">
        <v>1</v>
      </c>
      <c r="P178" s="8">
        <v>16762.400000000001</v>
      </c>
      <c r="Q178" s="8" t="s">
        <v>4</v>
      </c>
      <c r="R178" s="8">
        <v>20180.25</v>
      </c>
      <c r="S178" s="8">
        <v>20180.259999999998</v>
      </c>
    </row>
    <row r="179" spans="10:19" x14ac:dyDescent="0.35">
      <c r="J179" s="5" t="s">
        <v>1868</v>
      </c>
      <c r="K179" s="5" t="s">
        <v>11</v>
      </c>
      <c r="L179" s="5" t="s">
        <v>1371</v>
      </c>
      <c r="M179" s="2" t="s">
        <v>1372</v>
      </c>
      <c r="N179" s="5" t="s">
        <v>37</v>
      </c>
      <c r="O179" s="8">
        <v>296.60000000000002</v>
      </c>
      <c r="P179" s="8">
        <v>55.88</v>
      </c>
      <c r="Q179" s="8" t="s">
        <v>4</v>
      </c>
      <c r="R179" s="8">
        <v>67.27</v>
      </c>
      <c r="S179" s="8">
        <v>19952.28</v>
      </c>
    </row>
    <row r="180" spans="10:19" ht="29" x14ac:dyDescent="0.35">
      <c r="J180" s="5" t="s">
        <v>125</v>
      </c>
      <c r="K180" s="5" t="s">
        <v>1</v>
      </c>
      <c r="L180" s="5" t="s">
        <v>126</v>
      </c>
      <c r="M180" s="2" t="s">
        <v>127</v>
      </c>
      <c r="N180" s="5" t="s">
        <v>55</v>
      </c>
      <c r="O180" s="8">
        <v>1352.7</v>
      </c>
      <c r="P180" s="8">
        <v>12.14</v>
      </c>
      <c r="Q180" s="8" t="s">
        <v>4</v>
      </c>
      <c r="R180" s="8">
        <v>14.62</v>
      </c>
      <c r="S180" s="8">
        <v>19776.48</v>
      </c>
    </row>
    <row r="181" spans="10:19" x14ac:dyDescent="0.35">
      <c r="J181" s="5" t="s">
        <v>131</v>
      </c>
      <c r="K181" s="5" t="s">
        <v>1</v>
      </c>
      <c r="L181" s="5" t="s">
        <v>110</v>
      </c>
      <c r="M181" s="2" t="s">
        <v>111</v>
      </c>
      <c r="N181" s="5" t="s">
        <v>55</v>
      </c>
      <c r="O181" s="8">
        <v>1681.4</v>
      </c>
      <c r="P181" s="8">
        <v>9.77</v>
      </c>
      <c r="Q181" s="8" t="s">
        <v>4</v>
      </c>
      <c r="R181" s="8">
        <v>11.76</v>
      </c>
      <c r="S181" s="8">
        <v>19773.259999999995</v>
      </c>
    </row>
    <row r="182" spans="10:19" ht="43.5" x14ac:dyDescent="0.35">
      <c r="J182" s="5" t="s">
        <v>1736</v>
      </c>
      <c r="K182" s="5" t="s">
        <v>11</v>
      </c>
      <c r="L182" s="5" t="s">
        <v>1737</v>
      </c>
      <c r="M182" s="2" t="s">
        <v>1738</v>
      </c>
      <c r="N182" s="5" t="s">
        <v>13</v>
      </c>
      <c r="O182" s="8">
        <v>1</v>
      </c>
      <c r="P182" s="8">
        <v>17051.45</v>
      </c>
      <c r="Q182" s="8" t="s">
        <v>1729</v>
      </c>
      <c r="R182" s="8">
        <v>19551.189999999999</v>
      </c>
      <c r="S182" s="8">
        <v>19551.189999999999</v>
      </c>
    </row>
    <row r="183" spans="10:19" x14ac:dyDescent="0.35">
      <c r="J183" s="5" t="s">
        <v>468</v>
      </c>
      <c r="K183" s="5" t="s">
        <v>1</v>
      </c>
      <c r="L183" s="5" t="s">
        <v>469</v>
      </c>
      <c r="M183" s="2" t="s">
        <v>470</v>
      </c>
      <c r="N183" s="5" t="s">
        <v>51</v>
      </c>
      <c r="O183" s="8">
        <v>2842.71</v>
      </c>
      <c r="P183" s="8">
        <v>5.71</v>
      </c>
      <c r="Q183" s="8" t="s">
        <v>4</v>
      </c>
      <c r="R183" s="8">
        <v>6.87</v>
      </c>
      <c r="S183" s="8">
        <v>19529.43</v>
      </c>
    </row>
    <row r="184" spans="10:19" x14ac:dyDescent="0.35">
      <c r="J184" s="5" t="s">
        <v>615</v>
      </c>
      <c r="K184" s="5" t="s">
        <v>11</v>
      </c>
      <c r="L184" s="5" t="s">
        <v>616</v>
      </c>
      <c r="M184" s="2" t="s">
        <v>617</v>
      </c>
      <c r="N184" s="5" t="s">
        <v>13</v>
      </c>
      <c r="O184" s="8">
        <v>2</v>
      </c>
      <c r="P184" s="8">
        <v>8025.43</v>
      </c>
      <c r="Q184" s="8" t="s">
        <v>4</v>
      </c>
      <c r="R184" s="8">
        <v>9661.82</v>
      </c>
      <c r="S184" s="8">
        <v>19323.64</v>
      </c>
    </row>
    <row r="185" spans="10:19" ht="29" x14ac:dyDescent="0.35">
      <c r="J185" s="5" t="s">
        <v>263</v>
      </c>
      <c r="K185" s="5" t="s">
        <v>11</v>
      </c>
      <c r="L185" s="5" t="s">
        <v>264</v>
      </c>
      <c r="M185" s="2" t="s">
        <v>265</v>
      </c>
      <c r="N185" s="5" t="s">
        <v>27</v>
      </c>
      <c r="O185" s="8">
        <v>21.580000000000002</v>
      </c>
      <c r="P185" s="8">
        <v>737.39</v>
      </c>
      <c r="Q185" s="8" t="s">
        <v>4</v>
      </c>
      <c r="R185" s="8">
        <v>887.74</v>
      </c>
      <c r="S185" s="8">
        <v>19157.440000000002</v>
      </c>
    </row>
    <row r="186" spans="10:19" ht="29" x14ac:dyDescent="0.35">
      <c r="J186" s="5" t="s">
        <v>34</v>
      </c>
      <c r="K186" s="5" t="s">
        <v>1</v>
      </c>
      <c r="L186" s="5" t="s">
        <v>35</v>
      </c>
      <c r="M186" s="2" t="s">
        <v>36</v>
      </c>
      <c r="N186" s="5" t="s">
        <v>37</v>
      </c>
      <c r="O186" s="8">
        <v>226</v>
      </c>
      <c r="P186" s="8">
        <v>69.900000000000006</v>
      </c>
      <c r="Q186" s="8" t="s">
        <v>4</v>
      </c>
      <c r="R186" s="8">
        <v>84.15</v>
      </c>
      <c r="S186" s="8">
        <v>19017.919999999998</v>
      </c>
    </row>
    <row r="187" spans="10:19" ht="29" x14ac:dyDescent="0.35">
      <c r="J187" s="5" t="s">
        <v>1802</v>
      </c>
      <c r="K187" s="5" t="s">
        <v>11</v>
      </c>
      <c r="L187" s="5" t="s">
        <v>1803</v>
      </c>
      <c r="M187" s="2" t="s">
        <v>1804</v>
      </c>
      <c r="N187" s="5" t="s">
        <v>13</v>
      </c>
      <c r="O187" s="8">
        <v>2</v>
      </c>
      <c r="P187" s="8">
        <v>7999.28</v>
      </c>
      <c r="Q187" s="8" t="s">
        <v>1729</v>
      </c>
      <c r="R187" s="8">
        <v>9171.9699999999993</v>
      </c>
      <c r="S187" s="8">
        <v>18343.939999999999</v>
      </c>
    </row>
    <row r="188" spans="10:19" ht="29" x14ac:dyDescent="0.35">
      <c r="J188" s="5" t="s">
        <v>158</v>
      </c>
      <c r="K188" s="5" t="s">
        <v>1</v>
      </c>
      <c r="L188" s="5" t="s">
        <v>159</v>
      </c>
      <c r="M188" s="2" t="s">
        <v>160</v>
      </c>
      <c r="N188" s="5" t="s">
        <v>55</v>
      </c>
      <c r="O188" s="8">
        <v>1782.6999999999998</v>
      </c>
      <c r="P188" s="8">
        <v>8.52</v>
      </c>
      <c r="Q188" s="8" t="s">
        <v>4</v>
      </c>
      <c r="R188" s="8">
        <v>10.26</v>
      </c>
      <c r="S188" s="8">
        <v>18290.5</v>
      </c>
    </row>
    <row r="189" spans="10:19" x14ac:dyDescent="0.35">
      <c r="J189" s="5" t="s">
        <v>142</v>
      </c>
      <c r="K189" s="5" t="s">
        <v>1</v>
      </c>
      <c r="L189" s="5" t="s">
        <v>143</v>
      </c>
      <c r="M189" s="2" t="s">
        <v>144</v>
      </c>
      <c r="N189" s="5" t="s">
        <v>51</v>
      </c>
      <c r="O189" s="8">
        <v>33.200000000000003</v>
      </c>
      <c r="P189" s="8">
        <v>453.4</v>
      </c>
      <c r="Q189" s="8" t="s">
        <v>4</v>
      </c>
      <c r="R189" s="8">
        <v>545.85</v>
      </c>
      <c r="S189" s="8">
        <v>18122.2</v>
      </c>
    </row>
    <row r="190" spans="10:19" ht="29" x14ac:dyDescent="0.35">
      <c r="J190" s="5" t="s">
        <v>149</v>
      </c>
      <c r="K190" s="5" t="s">
        <v>1</v>
      </c>
      <c r="L190" s="5" t="s">
        <v>150</v>
      </c>
      <c r="M190" s="2" t="s">
        <v>151</v>
      </c>
      <c r="N190" s="5" t="s">
        <v>55</v>
      </c>
      <c r="O190" s="8">
        <v>1182.8</v>
      </c>
      <c r="P190" s="8">
        <v>12.55</v>
      </c>
      <c r="Q190" s="8" t="s">
        <v>4</v>
      </c>
      <c r="R190" s="8">
        <v>15.11</v>
      </c>
      <c r="S190" s="8">
        <v>17872.120000000003</v>
      </c>
    </row>
    <row r="191" spans="10:19" ht="29" x14ac:dyDescent="0.35">
      <c r="J191" s="5" t="s">
        <v>1157</v>
      </c>
      <c r="K191" s="5" t="s">
        <v>1</v>
      </c>
      <c r="L191" s="5" t="s">
        <v>1158</v>
      </c>
      <c r="M191" s="2" t="s">
        <v>1159</v>
      </c>
      <c r="N191" s="5" t="s">
        <v>37</v>
      </c>
      <c r="O191" s="8">
        <v>806.09999999999991</v>
      </c>
      <c r="P191" s="8">
        <v>18.39</v>
      </c>
      <c r="Q191" s="8" t="s">
        <v>4</v>
      </c>
      <c r="R191" s="8">
        <v>22.14</v>
      </c>
      <c r="S191" s="8">
        <v>17847.059999999998</v>
      </c>
    </row>
    <row r="192" spans="10:19" ht="29" x14ac:dyDescent="0.35">
      <c r="J192" s="5" t="s">
        <v>1858</v>
      </c>
      <c r="K192" s="5" t="s">
        <v>1</v>
      </c>
      <c r="L192" s="5" t="s">
        <v>1859</v>
      </c>
      <c r="M192" s="2" t="s">
        <v>1860</v>
      </c>
      <c r="N192" s="5" t="s">
        <v>13</v>
      </c>
      <c r="O192" s="8">
        <v>264</v>
      </c>
      <c r="P192" s="8">
        <v>55.57</v>
      </c>
      <c r="Q192" s="8" t="s">
        <v>4</v>
      </c>
      <c r="R192" s="8">
        <v>66.900000000000006</v>
      </c>
      <c r="S192" s="8">
        <v>17661.599999999999</v>
      </c>
    </row>
    <row r="193" spans="10:19" x14ac:dyDescent="0.35">
      <c r="J193" s="5" t="s">
        <v>504</v>
      </c>
      <c r="K193" s="5" t="s">
        <v>11</v>
      </c>
      <c r="L193" s="5" t="s">
        <v>505</v>
      </c>
      <c r="M193" s="2" t="s">
        <v>506</v>
      </c>
      <c r="N193" s="5" t="s">
        <v>13</v>
      </c>
      <c r="O193" s="8">
        <v>6</v>
      </c>
      <c r="P193" s="8">
        <v>2430.66</v>
      </c>
      <c r="Q193" s="8" t="s">
        <v>4</v>
      </c>
      <c r="R193" s="8">
        <v>2926.27</v>
      </c>
      <c r="S193" s="8">
        <v>17557.62</v>
      </c>
    </row>
    <row r="194" spans="10:19" x14ac:dyDescent="0.35">
      <c r="J194" s="5" t="s">
        <v>42</v>
      </c>
      <c r="K194" s="5" t="s">
        <v>1</v>
      </c>
      <c r="L194" s="5" t="s">
        <v>43</v>
      </c>
      <c r="M194" s="2" t="s">
        <v>44</v>
      </c>
      <c r="N194" s="5" t="s">
        <v>41</v>
      </c>
      <c r="O194" s="8">
        <v>145.37</v>
      </c>
      <c r="P194" s="8">
        <v>99.32</v>
      </c>
      <c r="Q194" s="8" t="s">
        <v>4</v>
      </c>
      <c r="R194" s="8">
        <v>119.57</v>
      </c>
      <c r="S194" s="8">
        <v>17381.900000000001</v>
      </c>
    </row>
    <row r="195" spans="10:19" ht="29" x14ac:dyDescent="0.35">
      <c r="J195" s="5" t="s">
        <v>1448</v>
      </c>
      <c r="K195" s="5" t="s">
        <v>1</v>
      </c>
      <c r="L195" s="5" t="s">
        <v>1449</v>
      </c>
      <c r="M195" s="2" t="s">
        <v>1450</v>
      </c>
      <c r="N195" s="5" t="s">
        <v>37</v>
      </c>
      <c r="O195" s="8">
        <v>641</v>
      </c>
      <c r="P195" s="8">
        <v>22.39</v>
      </c>
      <c r="Q195" s="8" t="s">
        <v>4</v>
      </c>
      <c r="R195" s="8">
        <v>26.96</v>
      </c>
      <c r="S195" s="8">
        <v>17281.34</v>
      </c>
    </row>
    <row r="196" spans="10:19" x14ac:dyDescent="0.35">
      <c r="J196" s="5" t="s">
        <v>251</v>
      </c>
      <c r="K196" s="5" t="s">
        <v>11</v>
      </c>
      <c r="L196" s="5" t="s">
        <v>252</v>
      </c>
      <c r="M196" s="2" t="s">
        <v>253</v>
      </c>
      <c r="N196" s="5" t="s">
        <v>13</v>
      </c>
      <c r="O196" s="8">
        <v>4</v>
      </c>
      <c r="P196" s="8">
        <v>3540.22</v>
      </c>
      <c r="Q196" s="8" t="s">
        <v>4</v>
      </c>
      <c r="R196" s="8">
        <v>4262.07</v>
      </c>
      <c r="S196" s="8">
        <v>17048.28</v>
      </c>
    </row>
    <row r="197" spans="10:19" x14ac:dyDescent="0.35">
      <c r="J197" s="5" t="s">
        <v>519</v>
      </c>
      <c r="K197" s="5" t="s">
        <v>11</v>
      </c>
      <c r="L197" s="5" t="s">
        <v>520</v>
      </c>
      <c r="M197" s="2" t="s">
        <v>521</v>
      </c>
      <c r="N197" s="5" t="s">
        <v>13</v>
      </c>
      <c r="O197" s="8">
        <v>17</v>
      </c>
      <c r="P197" s="8">
        <v>816.57</v>
      </c>
      <c r="Q197" s="8" t="s">
        <v>4</v>
      </c>
      <c r="R197" s="8">
        <v>983.07</v>
      </c>
      <c r="S197" s="8">
        <v>16712.189999999999</v>
      </c>
    </row>
    <row r="198" spans="10:19" x14ac:dyDescent="0.35">
      <c r="J198" s="5" t="s">
        <v>1953</v>
      </c>
      <c r="K198" s="5" t="s">
        <v>1</v>
      </c>
      <c r="L198" s="5" t="s">
        <v>1954</v>
      </c>
      <c r="M198" s="2" t="s">
        <v>1955</v>
      </c>
      <c r="N198" s="5" t="s">
        <v>51</v>
      </c>
      <c r="O198" s="8">
        <v>683.2</v>
      </c>
      <c r="P198" s="8">
        <v>20.2</v>
      </c>
      <c r="Q198" s="8" t="s">
        <v>4</v>
      </c>
      <c r="R198" s="8">
        <v>24.32</v>
      </c>
      <c r="S198" s="8">
        <v>16615.419999999998</v>
      </c>
    </row>
    <row r="199" spans="10:19" x14ac:dyDescent="0.35">
      <c r="J199" s="5" t="s">
        <v>526</v>
      </c>
      <c r="K199" s="5" t="s">
        <v>1</v>
      </c>
      <c r="L199" s="5" t="s">
        <v>527</v>
      </c>
      <c r="M199" s="2" t="s">
        <v>528</v>
      </c>
      <c r="N199" s="5" t="s">
        <v>13</v>
      </c>
      <c r="O199" s="8">
        <v>39</v>
      </c>
      <c r="P199" s="8">
        <v>353.85</v>
      </c>
      <c r="Q199" s="8" t="s">
        <v>4</v>
      </c>
      <c r="R199" s="8">
        <v>426</v>
      </c>
      <c r="S199" s="8">
        <v>16614</v>
      </c>
    </row>
    <row r="200" spans="10:19" ht="29" x14ac:dyDescent="0.35">
      <c r="J200" s="5" t="s">
        <v>563</v>
      </c>
      <c r="K200" s="5" t="s">
        <v>11</v>
      </c>
      <c r="L200" s="5" t="s">
        <v>564</v>
      </c>
      <c r="M200" s="2" t="s">
        <v>565</v>
      </c>
      <c r="N200" s="5" t="s">
        <v>37</v>
      </c>
      <c r="O200" s="8">
        <v>15.13</v>
      </c>
      <c r="P200" s="8">
        <v>909.32</v>
      </c>
      <c r="Q200" s="8" t="s">
        <v>4</v>
      </c>
      <c r="R200" s="8">
        <v>1094.73</v>
      </c>
      <c r="S200" s="8">
        <v>16563.259999999998</v>
      </c>
    </row>
    <row r="201" spans="10:19" x14ac:dyDescent="0.35">
      <c r="J201" s="5" t="s">
        <v>522</v>
      </c>
      <c r="K201" s="5" t="s">
        <v>11</v>
      </c>
      <c r="L201" s="5" t="s">
        <v>523</v>
      </c>
      <c r="M201" s="2" t="s">
        <v>524</v>
      </c>
      <c r="N201" s="5" t="s">
        <v>13</v>
      </c>
      <c r="O201" s="8">
        <v>61</v>
      </c>
      <c r="P201" s="8">
        <v>224.12</v>
      </c>
      <c r="Q201" s="8" t="s">
        <v>4</v>
      </c>
      <c r="R201" s="8">
        <v>269.82</v>
      </c>
      <c r="S201" s="8">
        <v>16459.02</v>
      </c>
    </row>
    <row r="202" spans="10:19" ht="29" x14ac:dyDescent="0.35">
      <c r="J202" s="5" t="s">
        <v>281</v>
      </c>
      <c r="K202" s="5" t="s">
        <v>1</v>
      </c>
      <c r="L202" s="5" t="s">
        <v>282</v>
      </c>
      <c r="M202" s="2" t="s">
        <v>283</v>
      </c>
      <c r="N202" s="5" t="s">
        <v>51</v>
      </c>
      <c r="O202" s="8">
        <v>26.04</v>
      </c>
      <c r="P202" s="8">
        <v>524.74</v>
      </c>
      <c r="Q202" s="8" t="s">
        <v>4</v>
      </c>
      <c r="R202" s="8">
        <v>631.73</v>
      </c>
      <c r="S202" s="8">
        <v>16450.239999999998</v>
      </c>
    </row>
    <row r="203" spans="10:19" ht="29" x14ac:dyDescent="0.35">
      <c r="J203" s="5" t="s">
        <v>196</v>
      </c>
      <c r="K203" s="5" t="s">
        <v>1</v>
      </c>
      <c r="L203" s="5" t="s">
        <v>197</v>
      </c>
      <c r="M203" s="2" t="s">
        <v>198</v>
      </c>
      <c r="N203" s="5" t="s">
        <v>37</v>
      </c>
      <c r="O203" s="8">
        <v>215.8</v>
      </c>
      <c r="P203" s="8">
        <v>61.89</v>
      </c>
      <c r="Q203" s="8" t="s">
        <v>4</v>
      </c>
      <c r="R203" s="8">
        <v>74.510000000000005</v>
      </c>
      <c r="S203" s="8">
        <v>16079.259999999998</v>
      </c>
    </row>
    <row r="204" spans="10:19" x14ac:dyDescent="0.35">
      <c r="J204" s="5" t="s">
        <v>1006</v>
      </c>
      <c r="K204" s="5" t="s">
        <v>1</v>
      </c>
      <c r="L204" s="5" t="s">
        <v>712</v>
      </c>
      <c r="M204" s="2" t="s">
        <v>713</v>
      </c>
      <c r="N204" s="5" t="s">
        <v>37</v>
      </c>
      <c r="O204" s="8">
        <v>499.1</v>
      </c>
      <c r="P204" s="8">
        <v>26.31</v>
      </c>
      <c r="Q204" s="8" t="s">
        <v>4</v>
      </c>
      <c r="R204" s="8">
        <v>31.67</v>
      </c>
      <c r="S204" s="8">
        <v>15806.5</v>
      </c>
    </row>
    <row r="205" spans="10:19" ht="43.5" x14ac:dyDescent="0.35">
      <c r="J205" s="5" t="s">
        <v>236</v>
      </c>
      <c r="K205" s="5" t="s">
        <v>11</v>
      </c>
      <c r="L205" s="5" t="s">
        <v>237</v>
      </c>
      <c r="M205" s="2" t="s">
        <v>238</v>
      </c>
      <c r="N205" s="5" t="s">
        <v>13</v>
      </c>
      <c r="O205" s="8">
        <v>17</v>
      </c>
      <c r="P205" s="8">
        <v>771.42</v>
      </c>
      <c r="Q205" s="8" t="s">
        <v>4</v>
      </c>
      <c r="R205" s="8">
        <v>928.71</v>
      </c>
      <c r="S205" s="8">
        <v>15788.070000000002</v>
      </c>
    </row>
    <row r="206" spans="10:19" ht="29" x14ac:dyDescent="0.35">
      <c r="J206" s="5" t="s">
        <v>290</v>
      </c>
      <c r="K206" s="5" t="s">
        <v>11</v>
      </c>
      <c r="L206" s="5" t="s">
        <v>291</v>
      </c>
      <c r="M206" s="2" t="s">
        <v>292</v>
      </c>
      <c r="N206" s="5" t="s">
        <v>27</v>
      </c>
      <c r="O206" s="8">
        <v>3.0000000000000004</v>
      </c>
      <c r="P206" s="8">
        <v>4352.9399999999996</v>
      </c>
      <c r="Q206" s="8" t="s">
        <v>4</v>
      </c>
      <c r="R206" s="8">
        <v>5240.5</v>
      </c>
      <c r="S206" s="8">
        <v>15721.52</v>
      </c>
    </row>
    <row r="207" spans="10:19" ht="29" x14ac:dyDescent="0.35">
      <c r="J207" s="5" t="s">
        <v>892</v>
      </c>
      <c r="K207" s="5" t="s">
        <v>11</v>
      </c>
      <c r="L207" s="5" t="s">
        <v>893</v>
      </c>
      <c r="M207" s="2" t="s">
        <v>894</v>
      </c>
      <c r="N207" s="5" t="s">
        <v>37</v>
      </c>
      <c r="O207" s="8">
        <v>220.29999999999998</v>
      </c>
      <c r="P207" s="8">
        <v>59.16</v>
      </c>
      <c r="Q207" s="8" t="s">
        <v>4</v>
      </c>
      <c r="R207" s="8">
        <v>71.22</v>
      </c>
      <c r="S207" s="8">
        <v>15689.76</v>
      </c>
    </row>
    <row r="208" spans="10:19" x14ac:dyDescent="0.35">
      <c r="J208" s="5" t="s">
        <v>987</v>
      </c>
      <c r="K208" s="5" t="s">
        <v>11</v>
      </c>
      <c r="L208" s="5" t="s">
        <v>988</v>
      </c>
      <c r="M208" s="2" t="s">
        <v>989</v>
      </c>
      <c r="N208" s="5" t="s">
        <v>13</v>
      </c>
      <c r="O208" s="8">
        <v>32</v>
      </c>
      <c r="P208" s="8">
        <v>400.11</v>
      </c>
      <c r="Q208" s="8" t="s">
        <v>4</v>
      </c>
      <c r="R208" s="8">
        <v>481.69</v>
      </c>
      <c r="S208" s="8">
        <v>15414.08</v>
      </c>
    </row>
    <row r="209" spans="10:19" ht="29" x14ac:dyDescent="0.35">
      <c r="J209" s="5" t="s">
        <v>1690</v>
      </c>
      <c r="K209" s="5" t="s">
        <v>11</v>
      </c>
      <c r="L209" s="5" t="s">
        <v>1691</v>
      </c>
      <c r="M209" s="2" t="s">
        <v>1692</v>
      </c>
      <c r="N209" s="5" t="s">
        <v>13</v>
      </c>
      <c r="O209" s="8">
        <v>5</v>
      </c>
      <c r="P209" s="8">
        <v>2549.65</v>
      </c>
      <c r="Q209" s="8" t="s">
        <v>4</v>
      </c>
      <c r="R209" s="8">
        <v>3069.52</v>
      </c>
      <c r="S209" s="8">
        <v>15347.6</v>
      </c>
    </row>
    <row r="210" spans="10:19" ht="29" x14ac:dyDescent="0.35">
      <c r="J210" s="5" t="s">
        <v>273</v>
      </c>
      <c r="K210" s="5" t="s">
        <v>1</v>
      </c>
      <c r="L210" s="5" t="s">
        <v>274</v>
      </c>
      <c r="M210" s="2" t="s">
        <v>275</v>
      </c>
      <c r="N210" s="5" t="s">
        <v>51</v>
      </c>
      <c r="O210" s="8">
        <v>23.51</v>
      </c>
      <c r="P210" s="8">
        <v>537.41999999999996</v>
      </c>
      <c r="Q210" s="8" t="s">
        <v>4</v>
      </c>
      <c r="R210" s="8">
        <v>647</v>
      </c>
      <c r="S210" s="8">
        <v>15210.970000000001</v>
      </c>
    </row>
    <row r="211" spans="10:19" ht="29" x14ac:dyDescent="0.35">
      <c r="J211" s="5" t="s">
        <v>516</v>
      </c>
      <c r="K211" s="5" t="s">
        <v>11</v>
      </c>
      <c r="L211" s="5" t="s">
        <v>517</v>
      </c>
      <c r="M211" s="2" t="s">
        <v>518</v>
      </c>
      <c r="N211" s="5" t="s">
        <v>13</v>
      </c>
      <c r="O211" s="8">
        <v>33</v>
      </c>
      <c r="P211" s="8">
        <v>379.64</v>
      </c>
      <c r="Q211" s="8" t="s">
        <v>4</v>
      </c>
      <c r="R211" s="8">
        <v>457.05</v>
      </c>
      <c r="S211" s="8">
        <v>15082.650000000001</v>
      </c>
    </row>
    <row r="212" spans="10:19" ht="29" x14ac:dyDescent="0.35">
      <c r="J212" s="5" t="s">
        <v>573</v>
      </c>
      <c r="K212" s="5" t="s">
        <v>11</v>
      </c>
      <c r="L212" s="5" t="s">
        <v>574</v>
      </c>
      <c r="M212" s="2" t="s">
        <v>575</v>
      </c>
      <c r="N212" s="5" t="s">
        <v>13</v>
      </c>
      <c r="O212" s="8">
        <v>2</v>
      </c>
      <c r="P212" s="8">
        <v>6210.88</v>
      </c>
      <c r="Q212" s="8" t="s">
        <v>4</v>
      </c>
      <c r="R212" s="8">
        <v>7477.28</v>
      </c>
      <c r="S212" s="8">
        <v>14954.56</v>
      </c>
    </row>
    <row r="213" spans="10:19" ht="29" x14ac:dyDescent="0.35">
      <c r="J213" s="5" t="s">
        <v>213</v>
      </c>
      <c r="K213" s="5" t="s">
        <v>11</v>
      </c>
      <c r="L213" s="5" t="s">
        <v>214</v>
      </c>
      <c r="M213" s="2" t="s">
        <v>215</v>
      </c>
      <c r="N213" s="5" t="s">
        <v>27</v>
      </c>
      <c r="O213" s="8">
        <v>63.750000000000007</v>
      </c>
      <c r="P213" s="8">
        <v>194.61</v>
      </c>
      <c r="Q213" s="8" t="s">
        <v>4</v>
      </c>
      <c r="R213" s="8">
        <v>234.29</v>
      </c>
      <c r="S213" s="8">
        <v>14935.989999999998</v>
      </c>
    </row>
    <row r="214" spans="10:19" x14ac:dyDescent="0.35">
      <c r="J214" s="5" t="s">
        <v>618</v>
      </c>
      <c r="K214" s="5" t="s">
        <v>11</v>
      </c>
      <c r="L214" s="5" t="s">
        <v>619</v>
      </c>
      <c r="M214" s="2" t="s">
        <v>620</v>
      </c>
      <c r="N214" s="5" t="s">
        <v>13</v>
      </c>
      <c r="O214" s="8">
        <v>2</v>
      </c>
      <c r="P214" s="8">
        <v>6174.46</v>
      </c>
      <c r="Q214" s="8" t="s">
        <v>4</v>
      </c>
      <c r="R214" s="8">
        <v>7433.43</v>
      </c>
      <c r="S214" s="8">
        <v>14866.86</v>
      </c>
    </row>
    <row r="215" spans="10:19" x14ac:dyDescent="0.35">
      <c r="J215" s="5" t="s">
        <v>260</v>
      </c>
      <c r="K215" s="5" t="s">
        <v>11</v>
      </c>
      <c r="L215" s="5" t="s">
        <v>261</v>
      </c>
      <c r="M215" s="2" t="s">
        <v>262</v>
      </c>
      <c r="N215" s="5" t="s">
        <v>13</v>
      </c>
      <c r="O215" s="8">
        <v>6</v>
      </c>
      <c r="P215" s="8">
        <v>2029.23</v>
      </c>
      <c r="Q215" s="8" t="s">
        <v>4</v>
      </c>
      <c r="R215" s="8">
        <v>2442.9899999999998</v>
      </c>
      <c r="S215" s="8">
        <v>14657.939999999999</v>
      </c>
    </row>
    <row r="216" spans="10:19" ht="58" x14ac:dyDescent="0.35">
      <c r="J216" s="5" t="s">
        <v>1796</v>
      </c>
      <c r="K216" s="5" t="s">
        <v>11</v>
      </c>
      <c r="L216" s="5" t="s">
        <v>1797</v>
      </c>
      <c r="M216" s="2" t="s">
        <v>1798</v>
      </c>
      <c r="N216" s="5" t="s">
        <v>13</v>
      </c>
      <c r="O216" s="8">
        <v>2</v>
      </c>
      <c r="P216" s="8">
        <v>6262.54</v>
      </c>
      <c r="Q216" s="8" t="s">
        <v>1729</v>
      </c>
      <c r="R216" s="8">
        <v>7180.63</v>
      </c>
      <c r="S216" s="8">
        <v>14361.26</v>
      </c>
    </row>
    <row r="217" spans="10:19" x14ac:dyDescent="0.35">
      <c r="J217" s="5" t="s">
        <v>1394</v>
      </c>
      <c r="K217" s="5" t="s">
        <v>11</v>
      </c>
      <c r="L217" s="5" t="s">
        <v>1395</v>
      </c>
      <c r="M217" s="2" t="s">
        <v>1396</v>
      </c>
      <c r="N217" s="5" t="s">
        <v>13</v>
      </c>
      <c r="O217" s="8">
        <v>425</v>
      </c>
      <c r="P217" s="8">
        <v>27.81</v>
      </c>
      <c r="Q217" s="8" t="s">
        <v>4</v>
      </c>
      <c r="R217" s="8">
        <v>33.479999999999997</v>
      </c>
      <c r="S217" s="8">
        <v>14229</v>
      </c>
    </row>
    <row r="218" spans="10:19" ht="43.5" x14ac:dyDescent="0.35">
      <c r="J218" s="5" t="s">
        <v>437</v>
      </c>
      <c r="K218" s="5" t="s">
        <v>11</v>
      </c>
      <c r="L218" s="5" t="s">
        <v>438</v>
      </c>
      <c r="M218" s="2" t="s">
        <v>439</v>
      </c>
      <c r="N218" s="5" t="s">
        <v>27</v>
      </c>
      <c r="O218" s="8">
        <v>253.95</v>
      </c>
      <c r="P218" s="8">
        <v>46.23</v>
      </c>
      <c r="Q218" s="8" t="s">
        <v>4</v>
      </c>
      <c r="R218" s="8">
        <v>55.66</v>
      </c>
      <c r="S218" s="8">
        <v>14134.86</v>
      </c>
    </row>
    <row r="219" spans="10:19" ht="58" x14ac:dyDescent="0.35">
      <c r="J219" s="5" t="s">
        <v>1181</v>
      </c>
      <c r="K219" s="5" t="s">
        <v>1</v>
      </c>
      <c r="L219" s="5" t="s">
        <v>1182</v>
      </c>
      <c r="M219" s="2" t="s">
        <v>1183</v>
      </c>
      <c r="N219" s="5" t="s">
        <v>37</v>
      </c>
      <c r="O219" s="8">
        <v>52.5</v>
      </c>
      <c r="P219" s="8">
        <v>220.13</v>
      </c>
      <c r="Q219" s="8" t="s">
        <v>4</v>
      </c>
      <c r="R219" s="8">
        <v>265.01</v>
      </c>
      <c r="S219" s="8">
        <v>13913.04</v>
      </c>
    </row>
    <row r="220" spans="10:19" ht="29" x14ac:dyDescent="0.35">
      <c r="J220" s="5" t="s">
        <v>106</v>
      </c>
      <c r="K220" s="5" t="s">
        <v>1</v>
      </c>
      <c r="L220" s="5" t="s">
        <v>107</v>
      </c>
      <c r="M220" s="2" t="s">
        <v>108</v>
      </c>
      <c r="N220" s="5" t="s">
        <v>55</v>
      </c>
      <c r="O220" s="8">
        <v>1335.6999999999998</v>
      </c>
      <c r="P220" s="8">
        <v>8.6300000000000008</v>
      </c>
      <c r="Q220" s="8" t="s">
        <v>4</v>
      </c>
      <c r="R220" s="8">
        <v>10.39</v>
      </c>
      <c r="S220" s="8">
        <v>13877.919999999998</v>
      </c>
    </row>
    <row r="221" spans="10:19" ht="29" x14ac:dyDescent="0.35">
      <c r="J221" s="5" t="s">
        <v>1696</v>
      </c>
      <c r="K221" s="5" t="s">
        <v>11</v>
      </c>
      <c r="L221" s="5" t="s">
        <v>1697</v>
      </c>
      <c r="M221" s="2" t="s">
        <v>1698</v>
      </c>
      <c r="N221" s="5" t="s">
        <v>13</v>
      </c>
      <c r="O221" s="8">
        <v>36</v>
      </c>
      <c r="P221" s="8">
        <v>318.89</v>
      </c>
      <c r="Q221" s="8" t="s">
        <v>4</v>
      </c>
      <c r="R221" s="8">
        <v>383.91</v>
      </c>
      <c r="S221" s="8">
        <v>13820.76</v>
      </c>
    </row>
    <row r="222" spans="10:19" ht="43.5" x14ac:dyDescent="0.35">
      <c r="J222" s="5" t="s">
        <v>978</v>
      </c>
      <c r="K222" s="5" t="s">
        <v>11</v>
      </c>
      <c r="L222" s="5" t="s">
        <v>979</v>
      </c>
      <c r="M222" s="2" t="s">
        <v>980</v>
      </c>
      <c r="N222" s="5" t="s">
        <v>37</v>
      </c>
      <c r="O222" s="8">
        <v>65.7</v>
      </c>
      <c r="P222" s="8">
        <v>174.24</v>
      </c>
      <c r="Q222" s="8" t="s">
        <v>4</v>
      </c>
      <c r="R222" s="8">
        <v>209.77</v>
      </c>
      <c r="S222" s="8">
        <v>13781.89</v>
      </c>
    </row>
    <row r="223" spans="10:19" ht="29" x14ac:dyDescent="0.35">
      <c r="J223" s="5" t="s">
        <v>972</v>
      </c>
      <c r="K223" s="5" t="s">
        <v>1</v>
      </c>
      <c r="L223" s="5" t="s">
        <v>973</v>
      </c>
      <c r="M223" s="2" t="s">
        <v>974</v>
      </c>
      <c r="N223" s="5" t="s">
        <v>13</v>
      </c>
      <c r="O223" s="8">
        <v>4</v>
      </c>
      <c r="P223" s="8">
        <v>2817.22</v>
      </c>
      <c r="Q223" s="8" t="s">
        <v>4</v>
      </c>
      <c r="R223" s="8">
        <v>3391.65</v>
      </c>
      <c r="S223" s="8">
        <v>13566.6</v>
      </c>
    </row>
    <row r="224" spans="10:19" x14ac:dyDescent="0.35">
      <c r="J224" s="5" t="s">
        <v>1268</v>
      </c>
      <c r="K224" s="5" t="s">
        <v>1</v>
      </c>
      <c r="L224" s="5" t="s">
        <v>1269</v>
      </c>
      <c r="M224" s="2" t="s">
        <v>1270</v>
      </c>
      <c r="N224" s="5" t="s">
        <v>13</v>
      </c>
      <c r="O224" s="8">
        <v>439</v>
      </c>
      <c r="P224" s="8">
        <v>25.48</v>
      </c>
      <c r="Q224" s="8" t="s">
        <v>4</v>
      </c>
      <c r="R224" s="8">
        <v>30.68</v>
      </c>
      <c r="S224" s="8">
        <v>13468.52</v>
      </c>
    </row>
    <row r="225" spans="10:19" ht="43.5" x14ac:dyDescent="0.35">
      <c r="J225" s="5" t="s">
        <v>239</v>
      </c>
      <c r="K225" s="5" t="s">
        <v>11</v>
      </c>
      <c r="L225" s="5" t="s">
        <v>240</v>
      </c>
      <c r="M225" s="2" t="s">
        <v>241</v>
      </c>
      <c r="N225" s="5" t="s">
        <v>13</v>
      </c>
      <c r="O225" s="8">
        <v>7</v>
      </c>
      <c r="P225" s="8">
        <v>1596.23</v>
      </c>
      <c r="Q225" s="8" t="s">
        <v>4</v>
      </c>
      <c r="R225" s="8">
        <v>1921.7</v>
      </c>
      <c r="S225" s="8">
        <v>13451.900000000001</v>
      </c>
    </row>
    <row r="226" spans="10:19" x14ac:dyDescent="0.35">
      <c r="J226" s="5" t="s">
        <v>1124</v>
      </c>
      <c r="K226" s="5" t="s">
        <v>1</v>
      </c>
      <c r="L226" s="5" t="s">
        <v>1125</v>
      </c>
      <c r="M226" s="2" t="s">
        <v>1126</v>
      </c>
      <c r="N226" s="5" t="s">
        <v>13</v>
      </c>
      <c r="O226" s="8">
        <v>628</v>
      </c>
      <c r="P226" s="8">
        <v>17.68</v>
      </c>
      <c r="Q226" s="8" t="s">
        <v>4</v>
      </c>
      <c r="R226" s="8">
        <v>21.28</v>
      </c>
      <c r="S226" s="8">
        <v>13363.84</v>
      </c>
    </row>
    <row r="227" spans="10:19" x14ac:dyDescent="0.35">
      <c r="J227" s="5" t="s">
        <v>1775</v>
      </c>
      <c r="K227" s="5" t="s">
        <v>11</v>
      </c>
      <c r="L227" s="5" t="s">
        <v>1776</v>
      </c>
      <c r="M227" s="2" t="s">
        <v>1777</v>
      </c>
      <c r="N227" s="5" t="s">
        <v>13</v>
      </c>
      <c r="O227" s="8">
        <v>2</v>
      </c>
      <c r="P227" s="8">
        <v>5785.48</v>
      </c>
      <c r="Q227" s="8" t="s">
        <v>1729</v>
      </c>
      <c r="R227" s="8">
        <v>6633.63</v>
      </c>
      <c r="S227" s="8">
        <v>13267.26</v>
      </c>
    </row>
    <row r="228" spans="10:19" x14ac:dyDescent="0.35">
      <c r="J228" s="5" t="s">
        <v>1154</v>
      </c>
      <c r="K228" s="5" t="s">
        <v>11</v>
      </c>
      <c r="L228" s="5" t="s">
        <v>1155</v>
      </c>
      <c r="M228" s="2" t="s">
        <v>1156</v>
      </c>
      <c r="N228" s="5" t="s">
        <v>37</v>
      </c>
      <c r="O228" s="8">
        <v>477</v>
      </c>
      <c r="P228" s="8">
        <v>23.1</v>
      </c>
      <c r="Q228" s="8" t="s">
        <v>4</v>
      </c>
      <c r="R228" s="8">
        <v>27.81</v>
      </c>
      <c r="S228" s="8">
        <v>13265.400000000001</v>
      </c>
    </row>
    <row r="229" spans="10:19" ht="29" x14ac:dyDescent="0.35">
      <c r="J229" s="5" t="s">
        <v>1259</v>
      </c>
      <c r="K229" s="5" t="s">
        <v>1</v>
      </c>
      <c r="L229" s="5" t="s">
        <v>1260</v>
      </c>
      <c r="M229" s="2" t="s">
        <v>1261</v>
      </c>
      <c r="N229" s="5" t="s">
        <v>13</v>
      </c>
      <c r="O229" s="8">
        <v>231</v>
      </c>
      <c r="P229" s="8">
        <v>47.44</v>
      </c>
      <c r="Q229" s="8" t="s">
        <v>4</v>
      </c>
      <c r="R229" s="8">
        <v>57.11</v>
      </c>
      <c r="S229" s="8">
        <v>13192.41</v>
      </c>
    </row>
    <row r="230" spans="10:19" x14ac:dyDescent="0.35">
      <c r="J230" s="5" t="s">
        <v>918</v>
      </c>
      <c r="K230" s="5" t="s">
        <v>1</v>
      </c>
      <c r="L230" s="5" t="s">
        <v>712</v>
      </c>
      <c r="M230" s="2" t="s">
        <v>713</v>
      </c>
      <c r="N230" s="5" t="s">
        <v>37</v>
      </c>
      <c r="O230" s="8">
        <v>414.00000000000006</v>
      </c>
      <c r="P230" s="8">
        <v>26.31</v>
      </c>
      <c r="Q230" s="8" t="s">
        <v>4</v>
      </c>
      <c r="R230" s="8">
        <v>31.67</v>
      </c>
      <c r="S230" s="8">
        <v>13111.400000000001</v>
      </c>
    </row>
    <row r="231" spans="10:19" ht="29" x14ac:dyDescent="0.35">
      <c r="J231" s="5" t="s">
        <v>1663</v>
      </c>
      <c r="K231" s="5" t="s">
        <v>1</v>
      </c>
      <c r="L231" s="5" t="s">
        <v>1664</v>
      </c>
      <c r="M231" s="2" t="s">
        <v>1665</v>
      </c>
      <c r="N231" s="5" t="s">
        <v>37</v>
      </c>
      <c r="O231" s="8">
        <v>214</v>
      </c>
      <c r="P231" s="8">
        <v>50.86</v>
      </c>
      <c r="Q231" s="8" t="s">
        <v>4</v>
      </c>
      <c r="R231" s="8">
        <v>61.23</v>
      </c>
      <c r="S231" s="8">
        <v>13103.22</v>
      </c>
    </row>
    <row r="232" spans="10:19" ht="29" x14ac:dyDescent="0.35">
      <c r="J232" s="5" t="s">
        <v>654</v>
      </c>
      <c r="K232" s="5" t="s">
        <v>1</v>
      </c>
      <c r="L232" s="5" t="s">
        <v>655</v>
      </c>
      <c r="M232" s="2" t="s">
        <v>656</v>
      </c>
      <c r="N232" s="5" t="s">
        <v>13</v>
      </c>
      <c r="O232" s="8">
        <v>136</v>
      </c>
      <c r="P232" s="8">
        <v>78.86</v>
      </c>
      <c r="Q232" s="8" t="s">
        <v>4</v>
      </c>
      <c r="R232" s="8">
        <v>94.94</v>
      </c>
      <c r="S232" s="8">
        <v>12911.86</v>
      </c>
    </row>
    <row r="233" spans="10:19" ht="29" x14ac:dyDescent="0.35">
      <c r="J233" s="5" t="s">
        <v>1096</v>
      </c>
      <c r="K233" s="5" t="s">
        <v>1</v>
      </c>
      <c r="L233" s="5" t="s">
        <v>1097</v>
      </c>
      <c r="M233" s="2" t="s">
        <v>1098</v>
      </c>
      <c r="N233" s="5" t="s">
        <v>13</v>
      </c>
      <c r="O233" s="8">
        <v>7</v>
      </c>
      <c r="P233" s="8">
        <v>1529.33</v>
      </c>
      <c r="Q233" s="8" t="s">
        <v>4</v>
      </c>
      <c r="R233" s="8">
        <v>1841.16</v>
      </c>
      <c r="S233" s="8">
        <v>12888.12</v>
      </c>
    </row>
    <row r="234" spans="10:19" ht="29" x14ac:dyDescent="0.35">
      <c r="J234" s="5" t="s">
        <v>538</v>
      </c>
      <c r="K234" s="5" t="s">
        <v>11</v>
      </c>
      <c r="L234" s="5" t="s">
        <v>539</v>
      </c>
      <c r="M234" s="2" t="s">
        <v>540</v>
      </c>
      <c r="N234" s="5" t="s">
        <v>13</v>
      </c>
      <c r="O234" s="8">
        <v>2</v>
      </c>
      <c r="P234" s="8">
        <v>5330.39</v>
      </c>
      <c r="Q234" s="8" t="s">
        <v>4</v>
      </c>
      <c r="R234" s="8">
        <v>6417.26</v>
      </c>
      <c r="S234" s="8">
        <v>12834.52</v>
      </c>
    </row>
    <row r="235" spans="10:19" ht="29" x14ac:dyDescent="0.35">
      <c r="J235" s="5" t="s">
        <v>1702</v>
      </c>
      <c r="K235" s="5" t="s">
        <v>11</v>
      </c>
      <c r="L235" s="5" t="s">
        <v>1703</v>
      </c>
      <c r="M235" s="2" t="s">
        <v>1704</v>
      </c>
      <c r="N235" s="5" t="s">
        <v>13</v>
      </c>
      <c r="O235" s="8">
        <v>176</v>
      </c>
      <c r="P235" s="8">
        <v>59.91</v>
      </c>
      <c r="Q235" s="8" t="s">
        <v>4</v>
      </c>
      <c r="R235" s="8">
        <v>72.13</v>
      </c>
      <c r="S235" s="8">
        <v>12694.88</v>
      </c>
    </row>
    <row r="236" spans="10:19" ht="43.5" x14ac:dyDescent="0.35">
      <c r="J236" s="5" t="s">
        <v>68</v>
      </c>
      <c r="K236" s="5" t="s">
        <v>1</v>
      </c>
      <c r="L236" s="5" t="s">
        <v>69</v>
      </c>
      <c r="M236" s="2" t="s">
        <v>70</v>
      </c>
      <c r="N236" s="5" t="s">
        <v>55</v>
      </c>
      <c r="O236" s="8">
        <v>1057</v>
      </c>
      <c r="P236" s="8">
        <v>9.94</v>
      </c>
      <c r="Q236" s="8" t="s">
        <v>4</v>
      </c>
      <c r="R236" s="8">
        <v>11.97</v>
      </c>
      <c r="S236" s="8">
        <v>12652.279999999999</v>
      </c>
    </row>
    <row r="237" spans="10:19" ht="43.5" x14ac:dyDescent="0.35">
      <c r="J237" s="5" t="s">
        <v>1611</v>
      </c>
      <c r="K237" s="5" t="s">
        <v>11</v>
      </c>
      <c r="L237" s="5" t="s">
        <v>1612</v>
      </c>
      <c r="M237" s="2" t="s">
        <v>1613</v>
      </c>
      <c r="N237" s="5" t="s">
        <v>13</v>
      </c>
      <c r="O237" s="8">
        <v>14</v>
      </c>
      <c r="P237" s="8">
        <v>738.39</v>
      </c>
      <c r="Q237" s="8" t="s">
        <v>4</v>
      </c>
      <c r="R237" s="8">
        <v>888.95</v>
      </c>
      <c r="S237" s="8">
        <v>12445.3</v>
      </c>
    </row>
    <row r="238" spans="10:19" ht="29" x14ac:dyDescent="0.35">
      <c r="J238" s="5" t="s">
        <v>1672</v>
      </c>
      <c r="K238" s="5" t="s">
        <v>11</v>
      </c>
      <c r="L238" s="5" t="s">
        <v>1673</v>
      </c>
      <c r="M238" s="2" t="s">
        <v>1674</v>
      </c>
      <c r="N238" s="5" t="s">
        <v>37</v>
      </c>
      <c r="O238" s="8">
        <v>250</v>
      </c>
      <c r="P238" s="8">
        <v>41.2</v>
      </c>
      <c r="Q238" s="8" t="s">
        <v>4</v>
      </c>
      <c r="R238" s="8">
        <v>49.6</v>
      </c>
      <c r="S238" s="8">
        <v>12400</v>
      </c>
    </row>
    <row r="239" spans="10:19" ht="29" x14ac:dyDescent="0.35">
      <c r="J239" s="5" t="s">
        <v>414</v>
      </c>
      <c r="K239" s="5" t="s">
        <v>1</v>
      </c>
      <c r="L239" s="5" t="s">
        <v>415</v>
      </c>
      <c r="M239" s="2" t="s">
        <v>416</v>
      </c>
      <c r="N239" s="5" t="s">
        <v>51</v>
      </c>
      <c r="O239" s="8">
        <v>248.29000000000002</v>
      </c>
      <c r="P239" s="8">
        <v>39.4</v>
      </c>
      <c r="Q239" s="8" t="s">
        <v>4</v>
      </c>
      <c r="R239" s="8">
        <v>47.43</v>
      </c>
      <c r="S239" s="8">
        <v>11776.39</v>
      </c>
    </row>
    <row r="240" spans="10:19" ht="29" x14ac:dyDescent="0.35">
      <c r="J240" s="5" t="s">
        <v>1067</v>
      </c>
      <c r="K240" s="5" t="s">
        <v>11</v>
      </c>
      <c r="L240" s="5" t="s">
        <v>1068</v>
      </c>
      <c r="M240" s="2" t="s">
        <v>1069</v>
      </c>
      <c r="N240" s="5" t="s">
        <v>13</v>
      </c>
      <c r="O240" s="8">
        <v>1</v>
      </c>
      <c r="P240" s="8">
        <v>9675.07</v>
      </c>
      <c r="Q240" s="8" t="s">
        <v>4</v>
      </c>
      <c r="R240" s="8">
        <v>11647.82</v>
      </c>
      <c r="S240" s="8">
        <v>11647.82</v>
      </c>
    </row>
    <row r="241" spans="10:19" ht="29" x14ac:dyDescent="0.35">
      <c r="J241" s="5" t="s">
        <v>1710</v>
      </c>
      <c r="K241" s="5" t="s">
        <v>11</v>
      </c>
      <c r="L241" s="5" t="s">
        <v>1711</v>
      </c>
      <c r="M241" s="2" t="s">
        <v>1712</v>
      </c>
      <c r="N241" s="5" t="s">
        <v>13</v>
      </c>
      <c r="O241" s="8">
        <v>42</v>
      </c>
      <c r="P241" s="8">
        <v>230.25</v>
      </c>
      <c r="Q241" s="8" t="s">
        <v>4</v>
      </c>
      <c r="R241" s="8">
        <v>277.2</v>
      </c>
      <c r="S241" s="8">
        <v>11642.4</v>
      </c>
    </row>
    <row r="242" spans="10:19" ht="43.5" x14ac:dyDescent="0.35">
      <c r="J242" s="5" t="s">
        <v>1835</v>
      </c>
      <c r="K242" s="5" t="s">
        <v>11</v>
      </c>
      <c r="L242" s="5" t="s">
        <v>1836</v>
      </c>
      <c r="M242" s="2" t="s">
        <v>1837</v>
      </c>
      <c r="N242" s="5" t="s">
        <v>13</v>
      </c>
      <c r="O242" s="8">
        <v>1</v>
      </c>
      <c r="P242" s="8">
        <v>10121.81</v>
      </c>
      <c r="Q242" s="8" t="s">
        <v>1729</v>
      </c>
      <c r="R242" s="8">
        <v>11605.67</v>
      </c>
      <c r="S242" s="8">
        <v>11605.67</v>
      </c>
    </row>
    <row r="243" spans="10:19" ht="29" x14ac:dyDescent="0.35">
      <c r="J243" s="5" t="s">
        <v>297</v>
      </c>
      <c r="K243" s="5" t="s">
        <v>11</v>
      </c>
      <c r="L243" s="5" t="s">
        <v>298</v>
      </c>
      <c r="M243" s="2" t="s">
        <v>299</v>
      </c>
      <c r="N243" s="5" t="s">
        <v>27</v>
      </c>
      <c r="O243" s="8">
        <v>13.86</v>
      </c>
      <c r="P243" s="8">
        <v>695.38</v>
      </c>
      <c r="Q243" s="8" t="s">
        <v>4</v>
      </c>
      <c r="R243" s="8">
        <v>837.17</v>
      </c>
      <c r="S243" s="8">
        <v>11603.18</v>
      </c>
    </row>
    <row r="244" spans="10:19" ht="29" x14ac:dyDescent="0.35">
      <c r="J244" s="5" t="s">
        <v>336</v>
      </c>
      <c r="K244" s="5" t="s">
        <v>1</v>
      </c>
      <c r="L244" s="5" t="s">
        <v>337</v>
      </c>
      <c r="M244" s="2" t="s">
        <v>338</v>
      </c>
      <c r="N244" s="5" t="s">
        <v>37</v>
      </c>
      <c r="O244" s="8">
        <v>1064.4000000000001</v>
      </c>
      <c r="P244" s="8">
        <v>8.85</v>
      </c>
      <c r="Q244" s="8" t="s">
        <v>4</v>
      </c>
      <c r="R244" s="8">
        <v>10.65</v>
      </c>
      <c r="S244" s="8">
        <v>11335.86</v>
      </c>
    </row>
    <row r="245" spans="10:19" x14ac:dyDescent="0.35">
      <c r="J245" s="5" t="s">
        <v>1519</v>
      </c>
      <c r="K245" s="5" t="s">
        <v>11</v>
      </c>
      <c r="L245" s="5" t="s">
        <v>1520</v>
      </c>
      <c r="M245" s="2" t="s">
        <v>1521</v>
      </c>
      <c r="N245" s="5" t="s">
        <v>13</v>
      </c>
      <c r="O245" s="8">
        <v>628</v>
      </c>
      <c r="P245" s="8">
        <v>14.88</v>
      </c>
      <c r="Q245" s="8" t="s">
        <v>4</v>
      </c>
      <c r="R245" s="8">
        <v>17.91</v>
      </c>
      <c r="S245" s="8">
        <v>11247.48</v>
      </c>
    </row>
    <row r="246" spans="10:19" ht="29" x14ac:dyDescent="0.35">
      <c r="J246" s="5" t="s">
        <v>1172</v>
      </c>
      <c r="K246" s="5" t="s">
        <v>1</v>
      </c>
      <c r="L246" s="5" t="s">
        <v>1173</v>
      </c>
      <c r="M246" s="2" t="s">
        <v>1174</v>
      </c>
      <c r="N246" s="5" t="s">
        <v>37</v>
      </c>
      <c r="O246" s="8">
        <v>200.2</v>
      </c>
      <c r="P246" s="8">
        <v>43.91</v>
      </c>
      <c r="Q246" s="8" t="s">
        <v>4</v>
      </c>
      <c r="R246" s="8">
        <v>52.86</v>
      </c>
      <c r="S246" s="8">
        <v>10582.58</v>
      </c>
    </row>
    <row r="247" spans="10:19" ht="29" x14ac:dyDescent="0.35">
      <c r="J247" s="5" t="s">
        <v>1651</v>
      </c>
      <c r="K247" s="5" t="s">
        <v>1</v>
      </c>
      <c r="L247" s="5" t="s">
        <v>1652</v>
      </c>
      <c r="M247" s="2" t="s">
        <v>1653</v>
      </c>
      <c r="N247" s="5" t="s">
        <v>37</v>
      </c>
      <c r="O247" s="8">
        <v>74</v>
      </c>
      <c r="P247" s="8">
        <v>114.82</v>
      </c>
      <c r="Q247" s="8" t="s">
        <v>4</v>
      </c>
      <c r="R247" s="8">
        <v>138.22999999999999</v>
      </c>
      <c r="S247" s="8">
        <v>10229.02</v>
      </c>
    </row>
    <row r="248" spans="10:19" ht="43.5" x14ac:dyDescent="0.35">
      <c r="J248" s="5" t="s">
        <v>1713</v>
      </c>
      <c r="K248" s="5" t="s">
        <v>11</v>
      </c>
      <c r="L248" s="5" t="s">
        <v>1714</v>
      </c>
      <c r="M248" s="2" t="s">
        <v>1715</v>
      </c>
      <c r="N248" s="5" t="s">
        <v>13</v>
      </c>
      <c r="O248" s="8">
        <v>42</v>
      </c>
      <c r="P248" s="8">
        <v>200.67</v>
      </c>
      <c r="Q248" s="8" t="s">
        <v>4</v>
      </c>
      <c r="R248" s="8">
        <v>241.59</v>
      </c>
      <c r="S248" s="8">
        <v>10146.780000000001</v>
      </c>
    </row>
    <row r="249" spans="10:19" ht="43.5" x14ac:dyDescent="0.35">
      <c r="J249" s="5" t="s">
        <v>840</v>
      </c>
      <c r="K249" s="5" t="s">
        <v>1</v>
      </c>
      <c r="L249" s="5" t="s">
        <v>841</v>
      </c>
      <c r="M249" s="2" t="s">
        <v>842</v>
      </c>
      <c r="N249" s="5" t="s">
        <v>13</v>
      </c>
      <c r="O249" s="8">
        <v>118</v>
      </c>
      <c r="P249" s="8">
        <v>71.069999999999993</v>
      </c>
      <c r="Q249" s="8" t="s">
        <v>4</v>
      </c>
      <c r="R249" s="8">
        <v>85.56</v>
      </c>
      <c r="S249" s="8">
        <v>10096.08</v>
      </c>
    </row>
    <row r="250" spans="10:19" ht="29" x14ac:dyDescent="0.35">
      <c r="J250" s="5" t="s">
        <v>1460</v>
      </c>
      <c r="K250" s="5" t="s">
        <v>1</v>
      </c>
      <c r="L250" s="5" t="s">
        <v>1461</v>
      </c>
      <c r="M250" s="2" t="s">
        <v>1462</v>
      </c>
      <c r="N250" s="5" t="s">
        <v>13</v>
      </c>
      <c r="O250" s="8">
        <v>1</v>
      </c>
      <c r="P250" s="8">
        <v>8378.42</v>
      </c>
      <c r="Q250" s="8" t="s">
        <v>4</v>
      </c>
      <c r="R250" s="8">
        <v>10086.780000000001</v>
      </c>
      <c r="S250" s="8">
        <v>10086.780000000001</v>
      </c>
    </row>
    <row r="251" spans="10:19" ht="43.5" x14ac:dyDescent="0.35">
      <c r="J251" s="5" t="s">
        <v>1015</v>
      </c>
      <c r="K251" s="5" t="s">
        <v>1</v>
      </c>
      <c r="L251" s="5" t="s">
        <v>1016</v>
      </c>
      <c r="M251" s="2" t="s">
        <v>1017</v>
      </c>
      <c r="N251" s="5" t="s">
        <v>13</v>
      </c>
      <c r="O251" s="8">
        <v>26</v>
      </c>
      <c r="P251" s="8">
        <v>318.91000000000003</v>
      </c>
      <c r="Q251" s="8" t="s">
        <v>4</v>
      </c>
      <c r="R251" s="8">
        <v>383.94</v>
      </c>
      <c r="S251" s="8">
        <v>9982.44</v>
      </c>
    </row>
    <row r="252" spans="10:19" ht="43.5" x14ac:dyDescent="0.35">
      <c r="J252" s="5" t="s">
        <v>394</v>
      </c>
      <c r="K252" s="5" t="s">
        <v>1</v>
      </c>
      <c r="L252" s="5" t="s">
        <v>395</v>
      </c>
      <c r="M252" s="2" t="s">
        <v>396</v>
      </c>
      <c r="N252" s="5" t="s">
        <v>51</v>
      </c>
      <c r="O252" s="8">
        <v>286.71000000000004</v>
      </c>
      <c r="P252" s="8">
        <v>28.38</v>
      </c>
      <c r="Q252" s="8" t="s">
        <v>4</v>
      </c>
      <c r="R252" s="8">
        <v>34.17</v>
      </c>
      <c r="S252" s="8">
        <v>9796.8799999999992</v>
      </c>
    </row>
    <row r="253" spans="10:19" x14ac:dyDescent="0.35">
      <c r="J253" s="5" t="s">
        <v>1077</v>
      </c>
      <c r="K253" s="5" t="s">
        <v>1</v>
      </c>
      <c r="L253" s="5" t="s">
        <v>1078</v>
      </c>
      <c r="M253" s="2" t="s">
        <v>1079</v>
      </c>
      <c r="N253" s="5" t="s">
        <v>13</v>
      </c>
      <c r="O253" s="8">
        <v>42</v>
      </c>
      <c r="P253" s="8">
        <v>193.43</v>
      </c>
      <c r="Q253" s="8" t="s">
        <v>4</v>
      </c>
      <c r="R253" s="8">
        <v>232.87</v>
      </c>
      <c r="S253" s="8">
        <v>9780.5400000000009</v>
      </c>
    </row>
    <row r="254" spans="10:19" ht="29" x14ac:dyDescent="0.35">
      <c r="J254" s="5" t="s">
        <v>1709</v>
      </c>
      <c r="K254" s="5" t="s">
        <v>1</v>
      </c>
      <c r="L254" s="5" t="s">
        <v>1078</v>
      </c>
      <c r="M254" s="2" t="s">
        <v>1079</v>
      </c>
      <c r="N254" s="5" t="s">
        <v>13</v>
      </c>
      <c r="O254" s="8">
        <v>42</v>
      </c>
      <c r="P254" s="8">
        <v>193.43</v>
      </c>
      <c r="Q254" s="8" t="s">
        <v>4</v>
      </c>
      <c r="R254" s="8">
        <v>232.87</v>
      </c>
      <c r="S254" s="8">
        <v>9780.5400000000009</v>
      </c>
    </row>
    <row r="255" spans="10:19" ht="29" x14ac:dyDescent="0.35">
      <c r="J255" s="5" t="s">
        <v>1427</v>
      </c>
      <c r="K255" s="5" t="s">
        <v>11</v>
      </c>
      <c r="L255" s="5" t="s">
        <v>1428</v>
      </c>
      <c r="M255" s="2" t="s">
        <v>1429</v>
      </c>
      <c r="N255" s="5" t="s">
        <v>37</v>
      </c>
      <c r="O255" s="8">
        <v>65.099999999999994</v>
      </c>
      <c r="P255" s="8">
        <v>122.85</v>
      </c>
      <c r="Q255" s="8" t="s">
        <v>4</v>
      </c>
      <c r="R255" s="8">
        <v>147.9</v>
      </c>
      <c r="S255" s="8">
        <v>9628.2800000000007</v>
      </c>
    </row>
    <row r="256" spans="10:19" ht="29" x14ac:dyDescent="0.35">
      <c r="J256" s="5" t="s">
        <v>1469</v>
      </c>
      <c r="K256" s="5" t="s">
        <v>1</v>
      </c>
      <c r="L256" s="5" t="s">
        <v>1470</v>
      </c>
      <c r="M256" s="2" t="s">
        <v>1471</v>
      </c>
      <c r="N256" s="5" t="s">
        <v>13</v>
      </c>
      <c r="O256" s="8">
        <v>9</v>
      </c>
      <c r="P256" s="8">
        <v>877.93</v>
      </c>
      <c r="Q256" s="8" t="s">
        <v>4</v>
      </c>
      <c r="R256" s="8">
        <v>1056.94</v>
      </c>
      <c r="S256" s="8">
        <v>9512.4599999999991</v>
      </c>
    </row>
    <row r="257" spans="10:19" ht="29" x14ac:dyDescent="0.35">
      <c r="J257" s="5" t="s">
        <v>1178</v>
      </c>
      <c r="K257" s="5" t="s">
        <v>1</v>
      </c>
      <c r="L257" s="5" t="s">
        <v>1179</v>
      </c>
      <c r="M257" s="2" t="s">
        <v>1180</v>
      </c>
      <c r="N257" s="5" t="s">
        <v>37</v>
      </c>
      <c r="O257" s="8">
        <v>88.699999999999989</v>
      </c>
      <c r="P257" s="8">
        <v>88.32</v>
      </c>
      <c r="Q257" s="8" t="s">
        <v>4</v>
      </c>
      <c r="R257" s="8">
        <v>106.33</v>
      </c>
      <c r="S257" s="8">
        <v>9431.4599999999991</v>
      </c>
    </row>
    <row r="258" spans="10:19" ht="29" x14ac:dyDescent="0.35">
      <c r="J258" s="5" t="s">
        <v>16</v>
      </c>
      <c r="K258" s="5" t="s">
        <v>11</v>
      </c>
      <c r="L258" s="5" t="s">
        <v>17</v>
      </c>
      <c r="M258" s="2" t="s">
        <v>18</v>
      </c>
      <c r="N258" s="5" t="s">
        <v>13</v>
      </c>
      <c r="O258" s="8">
        <v>1</v>
      </c>
      <c r="P258" s="8">
        <v>7532.86</v>
      </c>
      <c r="Q258" s="8" t="s">
        <v>4</v>
      </c>
      <c r="R258" s="8">
        <v>9068.81</v>
      </c>
      <c r="S258" s="8">
        <v>9068.82</v>
      </c>
    </row>
    <row r="259" spans="10:19" ht="43.5" x14ac:dyDescent="0.35">
      <c r="J259" s="5" t="s">
        <v>168</v>
      </c>
      <c r="K259" s="5" t="s">
        <v>11</v>
      </c>
      <c r="L259" s="5" t="s">
        <v>169</v>
      </c>
      <c r="M259" s="2" t="s">
        <v>170</v>
      </c>
      <c r="N259" s="5" t="s">
        <v>27</v>
      </c>
      <c r="O259" s="8">
        <v>61.5</v>
      </c>
      <c r="P259" s="8">
        <v>120.46</v>
      </c>
      <c r="Q259" s="8" t="s">
        <v>4</v>
      </c>
      <c r="R259" s="8">
        <v>145.02000000000001</v>
      </c>
      <c r="S259" s="8">
        <v>8918.7199999999993</v>
      </c>
    </row>
    <row r="260" spans="10:19" ht="43.5" x14ac:dyDescent="0.35">
      <c r="J260" s="5" t="s">
        <v>324</v>
      </c>
      <c r="K260" s="5" t="s">
        <v>1</v>
      </c>
      <c r="L260" s="5" t="s">
        <v>325</v>
      </c>
      <c r="M260" s="2" t="s">
        <v>326</v>
      </c>
      <c r="N260" s="5" t="s">
        <v>13</v>
      </c>
      <c r="O260" s="8">
        <v>41</v>
      </c>
      <c r="P260" s="8">
        <v>180.28</v>
      </c>
      <c r="Q260" s="8" t="s">
        <v>4</v>
      </c>
      <c r="R260" s="8">
        <v>217.04</v>
      </c>
      <c r="S260" s="8">
        <v>8898.64</v>
      </c>
    </row>
    <row r="261" spans="10:19" ht="29" x14ac:dyDescent="0.35">
      <c r="J261" s="5" t="s">
        <v>1660</v>
      </c>
      <c r="K261" s="5" t="s">
        <v>1</v>
      </c>
      <c r="L261" s="5" t="s">
        <v>1661</v>
      </c>
      <c r="M261" s="2" t="s">
        <v>1662</v>
      </c>
      <c r="N261" s="5" t="s">
        <v>37</v>
      </c>
      <c r="O261" s="8">
        <v>120</v>
      </c>
      <c r="P261" s="8">
        <v>61.24</v>
      </c>
      <c r="Q261" s="8" t="s">
        <v>4</v>
      </c>
      <c r="R261" s="8">
        <v>73.73</v>
      </c>
      <c r="S261" s="8">
        <v>8847.6</v>
      </c>
    </row>
    <row r="262" spans="10:19" ht="29" x14ac:dyDescent="0.35">
      <c r="J262" s="5" t="s">
        <v>1280</v>
      </c>
      <c r="K262" s="5" t="s">
        <v>1</v>
      </c>
      <c r="L262" s="5" t="s">
        <v>1281</v>
      </c>
      <c r="M262" s="2" t="s">
        <v>1282</v>
      </c>
      <c r="N262" s="5" t="s">
        <v>13</v>
      </c>
      <c r="O262" s="8">
        <v>130</v>
      </c>
      <c r="P262" s="8">
        <v>56.21</v>
      </c>
      <c r="Q262" s="8" t="s">
        <v>4</v>
      </c>
      <c r="R262" s="8">
        <v>67.67</v>
      </c>
      <c r="S262" s="8">
        <v>8797.1</v>
      </c>
    </row>
    <row r="263" spans="10:19" ht="29" x14ac:dyDescent="0.35">
      <c r="J263" s="5" t="s">
        <v>889</v>
      </c>
      <c r="K263" s="5" t="s">
        <v>11</v>
      </c>
      <c r="L263" s="5" t="s">
        <v>890</v>
      </c>
      <c r="M263" s="2" t="s">
        <v>891</v>
      </c>
      <c r="N263" s="5" t="s">
        <v>37</v>
      </c>
      <c r="O263" s="8">
        <v>42.699999999999996</v>
      </c>
      <c r="P263" s="8">
        <v>168.96</v>
      </c>
      <c r="Q263" s="8" t="s">
        <v>4</v>
      </c>
      <c r="R263" s="8">
        <v>203.41</v>
      </c>
      <c r="S263" s="8">
        <v>8685.5999999999985</v>
      </c>
    </row>
    <row r="264" spans="10:19" ht="43.5" x14ac:dyDescent="0.35">
      <c r="J264" s="5" t="s">
        <v>161</v>
      </c>
      <c r="K264" s="5" t="s">
        <v>1</v>
      </c>
      <c r="L264" s="5" t="s">
        <v>162</v>
      </c>
      <c r="M264" s="2" t="s">
        <v>163</v>
      </c>
      <c r="N264" s="5" t="s">
        <v>55</v>
      </c>
      <c r="O264" s="8">
        <v>860.60000000000014</v>
      </c>
      <c r="P264" s="8">
        <v>8.33</v>
      </c>
      <c r="Q264" s="8" t="s">
        <v>4</v>
      </c>
      <c r="R264" s="8">
        <v>10.029999999999999</v>
      </c>
      <c r="S264" s="8">
        <v>8631.7999999999993</v>
      </c>
    </row>
    <row r="265" spans="10:19" ht="43.5" x14ac:dyDescent="0.35">
      <c r="J265" s="5" t="s">
        <v>555</v>
      </c>
      <c r="K265" s="5" t="s">
        <v>1</v>
      </c>
      <c r="L265" s="5" t="s">
        <v>556</v>
      </c>
      <c r="M265" s="2" t="s">
        <v>557</v>
      </c>
      <c r="N265" s="5" t="s">
        <v>13</v>
      </c>
      <c r="O265" s="8">
        <v>7</v>
      </c>
      <c r="P265" s="8">
        <v>1007.48</v>
      </c>
      <c r="Q265" s="8" t="s">
        <v>4</v>
      </c>
      <c r="R265" s="8">
        <v>1212.9100000000001</v>
      </c>
      <c r="S265" s="8">
        <v>8490.380000000001</v>
      </c>
    </row>
    <row r="266" spans="10:19" ht="43.5" x14ac:dyDescent="0.35">
      <c r="J266" s="5" t="s">
        <v>804</v>
      </c>
      <c r="K266" s="5" t="s">
        <v>11</v>
      </c>
      <c r="L266" s="5" t="s">
        <v>805</v>
      </c>
      <c r="M266" s="2" t="s">
        <v>806</v>
      </c>
      <c r="N266" s="5" t="s">
        <v>807</v>
      </c>
      <c r="O266" s="8">
        <v>1</v>
      </c>
      <c r="P266" s="8">
        <v>7026.15</v>
      </c>
      <c r="Q266" s="8" t="s">
        <v>4</v>
      </c>
      <c r="R266" s="8">
        <v>8458.7800000000007</v>
      </c>
      <c r="S266" s="8">
        <v>8458.7800000000007</v>
      </c>
    </row>
    <row r="267" spans="10:19" ht="29" x14ac:dyDescent="0.35">
      <c r="J267" s="5" t="s">
        <v>1343</v>
      </c>
      <c r="K267" s="5" t="s">
        <v>11</v>
      </c>
      <c r="L267" s="5" t="s">
        <v>1344</v>
      </c>
      <c r="M267" s="2" t="s">
        <v>1345</v>
      </c>
      <c r="N267" s="5" t="s">
        <v>13</v>
      </c>
      <c r="O267" s="8">
        <v>47</v>
      </c>
      <c r="P267" s="8">
        <v>145.15</v>
      </c>
      <c r="Q267" s="8" t="s">
        <v>4</v>
      </c>
      <c r="R267" s="8">
        <v>174.75</v>
      </c>
      <c r="S267" s="8">
        <v>8213.25</v>
      </c>
    </row>
    <row r="268" spans="10:19" ht="29" x14ac:dyDescent="0.35">
      <c r="J268" s="5" t="s">
        <v>1047</v>
      </c>
      <c r="K268" s="5" t="s">
        <v>11</v>
      </c>
      <c r="L268" s="5" t="s">
        <v>1048</v>
      </c>
      <c r="M268" s="2" t="s">
        <v>1049</v>
      </c>
      <c r="N268" s="5" t="s">
        <v>13</v>
      </c>
      <c r="O268" s="8">
        <v>1</v>
      </c>
      <c r="P268" s="8">
        <v>6784.42</v>
      </c>
      <c r="Q268" s="8" t="s">
        <v>4</v>
      </c>
      <c r="R268" s="8">
        <v>8167.76</v>
      </c>
      <c r="S268" s="8">
        <v>8167.76</v>
      </c>
    </row>
    <row r="269" spans="10:19" ht="29" x14ac:dyDescent="0.35">
      <c r="J269" s="5" t="s">
        <v>525</v>
      </c>
      <c r="K269" s="5" t="s">
        <v>11</v>
      </c>
      <c r="L269" s="5" t="s">
        <v>310</v>
      </c>
      <c r="M269" s="2" t="s">
        <v>311</v>
      </c>
      <c r="N269" s="5" t="s">
        <v>13</v>
      </c>
      <c r="O269" s="8">
        <v>59</v>
      </c>
      <c r="P269" s="8">
        <v>112.9</v>
      </c>
      <c r="Q269" s="8" t="s">
        <v>4</v>
      </c>
      <c r="R269" s="8">
        <v>135.91999999999999</v>
      </c>
      <c r="S269" s="8">
        <v>8019.2799999999988</v>
      </c>
    </row>
    <row r="270" spans="10:19" ht="29" x14ac:dyDescent="0.35">
      <c r="J270" s="5" t="s">
        <v>1869</v>
      </c>
      <c r="K270" s="5" t="s">
        <v>11</v>
      </c>
      <c r="L270" s="5" t="s">
        <v>1870</v>
      </c>
      <c r="M270" s="2" t="s">
        <v>1871</v>
      </c>
      <c r="N270" s="5" t="s">
        <v>13</v>
      </c>
      <c r="O270" s="8">
        <v>236</v>
      </c>
      <c r="P270" s="8">
        <v>28.04</v>
      </c>
      <c r="Q270" s="8" t="s">
        <v>4</v>
      </c>
      <c r="R270" s="8">
        <v>33.76</v>
      </c>
      <c r="S270" s="8">
        <v>7967.36</v>
      </c>
    </row>
    <row r="271" spans="10:19" ht="29" x14ac:dyDescent="0.35">
      <c r="J271" s="5" t="s">
        <v>1478</v>
      </c>
      <c r="K271" s="5" t="s">
        <v>11</v>
      </c>
      <c r="L271" s="5" t="s">
        <v>1479</v>
      </c>
      <c r="M271" s="2" t="s">
        <v>1480</v>
      </c>
      <c r="N271" s="5" t="s">
        <v>13</v>
      </c>
      <c r="O271" s="8">
        <v>1</v>
      </c>
      <c r="P271" s="8">
        <v>6613.1</v>
      </c>
      <c r="Q271" s="8" t="s">
        <v>4</v>
      </c>
      <c r="R271" s="8">
        <v>7961.51</v>
      </c>
      <c r="S271" s="8">
        <v>7961.51</v>
      </c>
    </row>
    <row r="272" spans="10:19" ht="29" x14ac:dyDescent="0.35">
      <c r="J272" s="5" t="s">
        <v>1832</v>
      </c>
      <c r="K272" s="5" t="s">
        <v>11</v>
      </c>
      <c r="L272" s="5" t="s">
        <v>1833</v>
      </c>
      <c r="M272" s="2" t="s">
        <v>1834</v>
      </c>
      <c r="N272" s="5" t="s">
        <v>13</v>
      </c>
      <c r="O272" s="8">
        <v>1</v>
      </c>
      <c r="P272" s="8">
        <v>6809.76</v>
      </c>
      <c r="Q272" s="8" t="s">
        <v>1729</v>
      </c>
      <c r="R272" s="8">
        <v>7808.07</v>
      </c>
      <c r="S272" s="8">
        <v>7808.07</v>
      </c>
    </row>
    <row r="273" spans="10:19" ht="29" x14ac:dyDescent="0.35">
      <c r="J273" s="5" t="s">
        <v>1307</v>
      </c>
      <c r="K273" s="5" t="s">
        <v>11</v>
      </c>
      <c r="L273" s="5" t="s">
        <v>1308</v>
      </c>
      <c r="M273" s="2" t="s">
        <v>1309</v>
      </c>
      <c r="N273" s="5" t="s">
        <v>13</v>
      </c>
      <c r="O273" s="8">
        <v>10</v>
      </c>
      <c r="P273" s="8">
        <v>640.72</v>
      </c>
      <c r="Q273" s="8" t="s">
        <v>4</v>
      </c>
      <c r="R273" s="8">
        <v>771.36</v>
      </c>
      <c r="S273" s="8">
        <v>7713.6</v>
      </c>
    </row>
    <row r="274" spans="10:19" ht="29" x14ac:dyDescent="0.35">
      <c r="J274" s="5" t="s">
        <v>993</v>
      </c>
      <c r="K274" s="5" t="s">
        <v>1</v>
      </c>
      <c r="L274" s="5" t="s">
        <v>994</v>
      </c>
      <c r="M274" s="2" t="s">
        <v>995</v>
      </c>
      <c r="N274" s="5" t="s">
        <v>37</v>
      </c>
      <c r="O274" s="8">
        <v>42</v>
      </c>
      <c r="P274" s="8">
        <v>151.11000000000001</v>
      </c>
      <c r="Q274" s="8" t="s">
        <v>4</v>
      </c>
      <c r="R274" s="8">
        <v>181.92</v>
      </c>
      <c r="S274" s="8">
        <v>7640.64</v>
      </c>
    </row>
    <row r="275" spans="10:19" ht="29" x14ac:dyDescent="0.35">
      <c r="J275" s="5" t="s">
        <v>552</v>
      </c>
      <c r="K275" s="5" t="s">
        <v>11</v>
      </c>
      <c r="L275" s="5" t="s">
        <v>553</v>
      </c>
      <c r="M275" s="2" t="s">
        <v>554</v>
      </c>
      <c r="N275" s="5" t="s">
        <v>13</v>
      </c>
      <c r="O275" s="8">
        <v>11</v>
      </c>
      <c r="P275" s="8">
        <v>573.4</v>
      </c>
      <c r="Q275" s="8" t="s">
        <v>4</v>
      </c>
      <c r="R275" s="8">
        <v>690.32</v>
      </c>
      <c r="S275" s="8">
        <v>7593.52</v>
      </c>
    </row>
    <row r="276" spans="10:19" ht="29" x14ac:dyDescent="0.35">
      <c r="J276" s="5" t="s">
        <v>1232</v>
      </c>
      <c r="K276" s="5" t="s">
        <v>11</v>
      </c>
      <c r="L276" s="5" t="s">
        <v>1233</v>
      </c>
      <c r="M276" s="2" t="s">
        <v>1234</v>
      </c>
      <c r="N276" s="5" t="s">
        <v>13</v>
      </c>
      <c r="O276" s="8">
        <v>622</v>
      </c>
      <c r="P276" s="8">
        <v>10.09</v>
      </c>
      <c r="Q276" s="8" t="s">
        <v>4</v>
      </c>
      <c r="R276" s="8">
        <v>12.15</v>
      </c>
      <c r="S276" s="8">
        <v>7557.3</v>
      </c>
    </row>
    <row r="277" spans="10:19" ht="29" x14ac:dyDescent="0.35">
      <c r="J277" s="5" t="s">
        <v>507</v>
      </c>
      <c r="K277" s="5" t="s">
        <v>11</v>
      </c>
      <c r="L277" s="5" t="s">
        <v>508</v>
      </c>
      <c r="M277" s="2" t="s">
        <v>509</v>
      </c>
      <c r="N277" s="5" t="s">
        <v>37</v>
      </c>
      <c r="O277" s="8">
        <v>4.4000000000000004</v>
      </c>
      <c r="P277" s="8">
        <v>1421.55</v>
      </c>
      <c r="Q277" s="8" t="s">
        <v>4</v>
      </c>
      <c r="R277" s="8">
        <v>1711.4</v>
      </c>
      <c r="S277" s="8">
        <v>7530.1600000000008</v>
      </c>
    </row>
    <row r="278" spans="10:19" ht="29" x14ac:dyDescent="0.35">
      <c r="J278" s="5" t="s">
        <v>1829</v>
      </c>
      <c r="K278" s="5" t="s">
        <v>11</v>
      </c>
      <c r="L278" s="5" t="s">
        <v>1830</v>
      </c>
      <c r="M278" s="2" t="s">
        <v>1831</v>
      </c>
      <c r="N278" s="5" t="s">
        <v>13</v>
      </c>
      <c r="O278" s="8">
        <v>1</v>
      </c>
      <c r="P278" s="8">
        <v>6527.73</v>
      </c>
      <c r="Q278" s="8" t="s">
        <v>1729</v>
      </c>
      <c r="R278" s="8">
        <v>7484.7</v>
      </c>
      <c r="S278" s="8">
        <v>7484.7</v>
      </c>
    </row>
    <row r="279" spans="10:19" ht="29" x14ac:dyDescent="0.35">
      <c r="J279" s="5" t="s">
        <v>165</v>
      </c>
      <c r="K279" s="5" t="s">
        <v>11</v>
      </c>
      <c r="L279" s="5" t="s">
        <v>166</v>
      </c>
      <c r="M279" s="2" t="s">
        <v>167</v>
      </c>
      <c r="N279" s="5" t="s">
        <v>27</v>
      </c>
      <c r="O279" s="8">
        <v>61.13</v>
      </c>
      <c r="P279" s="8">
        <v>100.66</v>
      </c>
      <c r="Q279" s="8" t="s">
        <v>4</v>
      </c>
      <c r="R279" s="8">
        <v>121.18</v>
      </c>
      <c r="S279" s="8">
        <v>7407.7300000000005</v>
      </c>
    </row>
    <row r="280" spans="10:19" ht="29" x14ac:dyDescent="0.35">
      <c r="J280" s="5" t="s">
        <v>339</v>
      </c>
      <c r="K280" s="5" t="s">
        <v>11</v>
      </c>
      <c r="L280" s="5" t="s">
        <v>340</v>
      </c>
      <c r="M280" s="2" t="s">
        <v>341</v>
      </c>
      <c r="N280" s="5" t="s">
        <v>13</v>
      </c>
      <c r="O280" s="8">
        <v>48</v>
      </c>
      <c r="P280" s="8">
        <v>126.44</v>
      </c>
      <c r="Q280" s="8" t="s">
        <v>4</v>
      </c>
      <c r="R280" s="8">
        <v>152.22</v>
      </c>
      <c r="S280" s="8">
        <v>7306.5599999999995</v>
      </c>
    </row>
    <row r="281" spans="10:19" ht="29" x14ac:dyDescent="0.35">
      <c r="J281" s="5" t="s">
        <v>1633</v>
      </c>
      <c r="K281" s="5" t="s">
        <v>11</v>
      </c>
      <c r="L281" s="5" t="s">
        <v>1634</v>
      </c>
      <c r="M281" s="2" t="s">
        <v>1635</v>
      </c>
      <c r="N281" s="5" t="s">
        <v>13</v>
      </c>
      <c r="O281" s="8">
        <v>138</v>
      </c>
      <c r="P281" s="8">
        <v>43.74</v>
      </c>
      <c r="Q281" s="8" t="s">
        <v>4</v>
      </c>
      <c r="R281" s="8">
        <v>52.66</v>
      </c>
      <c r="S281" s="8">
        <v>7267.08</v>
      </c>
    </row>
    <row r="282" spans="10:19" x14ac:dyDescent="0.35">
      <c r="J282" s="5" t="s">
        <v>1409</v>
      </c>
      <c r="K282" s="5" t="s">
        <v>11</v>
      </c>
      <c r="L282" s="5" t="s">
        <v>1410</v>
      </c>
      <c r="M282" s="2" t="s">
        <v>1411</v>
      </c>
      <c r="N282" s="5" t="s">
        <v>13</v>
      </c>
      <c r="O282" s="8">
        <v>424</v>
      </c>
      <c r="P282" s="8">
        <v>14.18</v>
      </c>
      <c r="Q282" s="8" t="s">
        <v>4</v>
      </c>
      <c r="R282" s="8">
        <v>17.07</v>
      </c>
      <c r="S282" s="8">
        <v>7237.68</v>
      </c>
    </row>
    <row r="283" spans="10:19" ht="43.5" x14ac:dyDescent="0.35">
      <c r="J283" s="5" t="s">
        <v>1617</v>
      </c>
      <c r="K283" s="5" t="s">
        <v>11</v>
      </c>
      <c r="L283" s="5" t="s">
        <v>1618</v>
      </c>
      <c r="M283" s="2" t="s">
        <v>1619</v>
      </c>
      <c r="N283" s="5" t="s">
        <v>13</v>
      </c>
      <c r="O283" s="8">
        <v>8</v>
      </c>
      <c r="P283" s="8">
        <v>738.39</v>
      </c>
      <c r="Q283" s="8" t="s">
        <v>4</v>
      </c>
      <c r="R283" s="8">
        <v>888.95</v>
      </c>
      <c r="S283" s="8">
        <v>7111.6</v>
      </c>
    </row>
    <row r="284" spans="10:19" ht="43.5" x14ac:dyDescent="0.35">
      <c r="J284" s="5" t="s">
        <v>1958</v>
      </c>
      <c r="K284" s="5" t="s">
        <v>11</v>
      </c>
      <c r="L284" s="5" t="s">
        <v>1959</v>
      </c>
      <c r="M284" s="2" t="s">
        <v>1960</v>
      </c>
      <c r="N284" s="5" t="s">
        <v>37</v>
      </c>
      <c r="O284" s="8">
        <v>8.25</v>
      </c>
      <c r="P284" s="8">
        <v>715.18</v>
      </c>
      <c r="Q284" s="8" t="s">
        <v>4</v>
      </c>
      <c r="R284" s="8">
        <v>861.01</v>
      </c>
      <c r="S284" s="8">
        <v>7103.33</v>
      </c>
    </row>
    <row r="285" spans="10:19" ht="43.5" x14ac:dyDescent="0.35">
      <c r="J285" s="5" t="s">
        <v>895</v>
      </c>
      <c r="K285" s="5" t="s">
        <v>11</v>
      </c>
      <c r="L285" s="5" t="s">
        <v>896</v>
      </c>
      <c r="M285" s="2" t="s">
        <v>897</v>
      </c>
      <c r="N285" s="5" t="s">
        <v>37</v>
      </c>
      <c r="O285" s="8">
        <v>53.8</v>
      </c>
      <c r="P285" s="8">
        <v>108.28</v>
      </c>
      <c r="Q285" s="8" t="s">
        <v>4</v>
      </c>
      <c r="R285" s="8">
        <v>130.36000000000001</v>
      </c>
      <c r="S285" s="8">
        <v>7013.380000000001</v>
      </c>
    </row>
    <row r="286" spans="10:19" ht="29" x14ac:dyDescent="0.35">
      <c r="J286" s="5" t="s">
        <v>792</v>
      </c>
      <c r="K286" s="5" t="s">
        <v>1</v>
      </c>
      <c r="L286" s="5" t="s">
        <v>793</v>
      </c>
      <c r="M286" s="2" t="s">
        <v>794</v>
      </c>
      <c r="N286" s="5" t="s">
        <v>37</v>
      </c>
      <c r="O286" s="8">
        <v>158.50000000000003</v>
      </c>
      <c r="P286" s="8">
        <v>36.409999999999997</v>
      </c>
      <c r="Q286" s="8" t="s">
        <v>4</v>
      </c>
      <c r="R286" s="8">
        <v>43.83</v>
      </c>
      <c r="S286" s="8">
        <v>6947.0599999999995</v>
      </c>
    </row>
    <row r="287" spans="10:19" ht="43.5" x14ac:dyDescent="0.35">
      <c r="J287" s="5" t="s">
        <v>109</v>
      </c>
      <c r="K287" s="5" t="s">
        <v>1</v>
      </c>
      <c r="L287" s="5" t="s">
        <v>110</v>
      </c>
      <c r="M287" s="2" t="s">
        <v>111</v>
      </c>
      <c r="N287" s="5" t="s">
        <v>55</v>
      </c>
      <c r="O287" s="8">
        <v>581.29999999999995</v>
      </c>
      <c r="P287" s="8">
        <v>9.77</v>
      </c>
      <c r="Q287" s="8" t="s">
        <v>4</v>
      </c>
      <c r="R287" s="8">
        <v>11.76</v>
      </c>
      <c r="S287" s="8">
        <v>6836.08</v>
      </c>
    </row>
    <row r="288" spans="10:19" ht="29" x14ac:dyDescent="0.35">
      <c r="J288" s="5" t="s">
        <v>744</v>
      </c>
      <c r="K288" s="5" t="s">
        <v>11</v>
      </c>
      <c r="L288" s="5" t="s">
        <v>745</v>
      </c>
      <c r="M288" s="2" t="s">
        <v>746</v>
      </c>
      <c r="N288" s="5" t="s">
        <v>13</v>
      </c>
      <c r="O288" s="8">
        <v>1</v>
      </c>
      <c r="P288" s="8">
        <v>5674.92</v>
      </c>
      <c r="Q288" s="8" t="s">
        <v>4</v>
      </c>
      <c r="R288" s="8">
        <v>6832.04</v>
      </c>
      <c r="S288" s="8">
        <v>6832.04</v>
      </c>
    </row>
    <row r="289" spans="10:19" ht="43.5" x14ac:dyDescent="0.35">
      <c r="J289" s="5" t="s">
        <v>717</v>
      </c>
      <c r="K289" s="5" t="s">
        <v>1</v>
      </c>
      <c r="L289" s="5" t="s">
        <v>718</v>
      </c>
      <c r="M289" s="2" t="s">
        <v>719</v>
      </c>
      <c r="N289" s="5" t="s">
        <v>37</v>
      </c>
      <c r="O289" s="8">
        <v>164.10000000000002</v>
      </c>
      <c r="P289" s="8">
        <v>34.159999999999997</v>
      </c>
      <c r="Q289" s="8" t="s">
        <v>4</v>
      </c>
      <c r="R289" s="8">
        <v>41.13</v>
      </c>
      <c r="S289" s="8">
        <v>6749.4400000000005</v>
      </c>
    </row>
    <row r="290" spans="10:19" ht="43.5" x14ac:dyDescent="0.35">
      <c r="J290" s="5" t="s">
        <v>1376</v>
      </c>
      <c r="K290" s="5" t="s">
        <v>11</v>
      </c>
      <c r="L290" s="5" t="s">
        <v>1377</v>
      </c>
      <c r="M290" s="2" t="s">
        <v>1378</v>
      </c>
      <c r="N290" s="5" t="s">
        <v>37</v>
      </c>
      <c r="O290" s="8">
        <v>72.599999999999994</v>
      </c>
      <c r="P290" s="8">
        <v>76.84</v>
      </c>
      <c r="Q290" s="8" t="s">
        <v>4</v>
      </c>
      <c r="R290" s="8">
        <v>92.51</v>
      </c>
      <c r="S290" s="8">
        <v>6716.22</v>
      </c>
    </row>
    <row r="291" spans="10:19" ht="29" x14ac:dyDescent="0.35">
      <c r="J291" s="5" t="s">
        <v>1142</v>
      </c>
      <c r="K291" s="5" t="s">
        <v>11</v>
      </c>
      <c r="L291" s="5" t="s">
        <v>1143</v>
      </c>
      <c r="M291" s="2" t="s">
        <v>1144</v>
      </c>
      <c r="N291" s="5" t="s">
        <v>13</v>
      </c>
      <c r="O291" s="8">
        <v>473</v>
      </c>
      <c r="P291" s="8">
        <v>11.67</v>
      </c>
      <c r="Q291" s="8" t="s">
        <v>4</v>
      </c>
      <c r="R291" s="8">
        <v>14.05</v>
      </c>
      <c r="S291" s="8">
        <v>6645.6500000000005</v>
      </c>
    </row>
    <row r="292" spans="10:19" ht="29" x14ac:dyDescent="0.35">
      <c r="J292" s="5" t="s">
        <v>1445</v>
      </c>
      <c r="K292" s="5" t="s">
        <v>1</v>
      </c>
      <c r="L292" s="5" t="s">
        <v>1446</v>
      </c>
      <c r="M292" s="2" t="s">
        <v>1447</v>
      </c>
      <c r="N292" s="5" t="s">
        <v>37</v>
      </c>
      <c r="O292" s="8">
        <v>249.09999999999997</v>
      </c>
      <c r="P292" s="8">
        <v>22.03</v>
      </c>
      <c r="Q292" s="8" t="s">
        <v>4</v>
      </c>
      <c r="R292" s="8">
        <v>26.52</v>
      </c>
      <c r="S292" s="8">
        <v>6606.1399999999994</v>
      </c>
    </row>
    <row r="293" spans="10:19" ht="29" x14ac:dyDescent="0.35">
      <c r="J293" s="5" t="s">
        <v>1540</v>
      </c>
      <c r="K293" s="5" t="s">
        <v>11</v>
      </c>
      <c r="L293" s="5" t="s">
        <v>1541</v>
      </c>
      <c r="M293" s="2" t="s">
        <v>1542</v>
      </c>
      <c r="N293" s="5" t="s">
        <v>13</v>
      </c>
      <c r="O293" s="8">
        <v>20</v>
      </c>
      <c r="P293" s="8">
        <v>269.58</v>
      </c>
      <c r="Q293" s="8" t="s">
        <v>4</v>
      </c>
      <c r="R293" s="8">
        <v>324.55</v>
      </c>
      <c r="S293" s="8">
        <v>6490.9999999999991</v>
      </c>
    </row>
    <row r="294" spans="10:19" ht="29" x14ac:dyDescent="0.35">
      <c r="J294" s="5" t="s">
        <v>284</v>
      </c>
      <c r="K294" s="5" t="s">
        <v>1</v>
      </c>
      <c r="L294" s="5" t="s">
        <v>285</v>
      </c>
      <c r="M294" s="2" t="s">
        <v>286</v>
      </c>
      <c r="N294" s="5" t="s">
        <v>51</v>
      </c>
      <c r="O294" s="8">
        <v>9</v>
      </c>
      <c r="P294" s="8">
        <v>595.48</v>
      </c>
      <c r="Q294" s="8" t="s">
        <v>4</v>
      </c>
      <c r="R294" s="8">
        <v>716.9</v>
      </c>
      <c r="S294" s="8">
        <v>6452.12</v>
      </c>
    </row>
    <row r="295" spans="10:19" ht="29" x14ac:dyDescent="0.35">
      <c r="J295" s="5" t="s">
        <v>1531</v>
      </c>
      <c r="K295" s="5" t="s">
        <v>11</v>
      </c>
      <c r="L295" s="5" t="s">
        <v>1532</v>
      </c>
      <c r="M295" s="2" t="s">
        <v>1533</v>
      </c>
      <c r="N295" s="5" t="s">
        <v>13</v>
      </c>
      <c r="O295" s="8">
        <v>64</v>
      </c>
      <c r="P295" s="8">
        <v>83.7</v>
      </c>
      <c r="Q295" s="8" t="s">
        <v>4</v>
      </c>
      <c r="R295" s="8">
        <v>100.77</v>
      </c>
      <c r="S295" s="8">
        <v>6449.2800000000007</v>
      </c>
    </row>
    <row r="296" spans="10:19" ht="29" x14ac:dyDescent="0.35">
      <c r="J296" s="5" t="s">
        <v>1896</v>
      </c>
      <c r="K296" s="5" t="s">
        <v>1</v>
      </c>
      <c r="L296" s="5" t="s">
        <v>1897</v>
      </c>
      <c r="M296" s="2" t="s">
        <v>1898</v>
      </c>
      <c r="N296" s="5" t="s">
        <v>13</v>
      </c>
      <c r="O296" s="8">
        <v>280</v>
      </c>
      <c r="P296" s="8">
        <v>19.11</v>
      </c>
      <c r="Q296" s="8" t="s">
        <v>4</v>
      </c>
      <c r="R296" s="8">
        <v>23.01</v>
      </c>
      <c r="S296" s="8">
        <v>6442.8</v>
      </c>
    </row>
    <row r="297" spans="10:19" ht="29" x14ac:dyDescent="0.35">
      <c r="J297" s="5" t="s">
        <v>254</v>
      </c>
      <c r="K297" s="5" t="s">
        <v>11</v>
      </c>
      <c r="L297" s="5" t="s">
        <v>255</v>
      </c>
      <c r="M297" s="2" t="s">
        <v>256</v>
      </c>
      <c r="N297" s="5" t="s">
        <v>13</v>
      </c>
      <c r="O297" s="8">
        <v>1</v>
      </c>
      <c r="P297" s="8">
        <v>5207.93</v>
      </c>
      <c r="Q297" s="8" t="s">
        <v>4</v>
      </c>
      <c r="R297" s="8">
        <v>6269.83</v>
      </c>
      <c r="S297" s="8">
        <v>6269.83</v>
      </c>
    </row>
    <row r="298" spans="10:19" ht="29" x14ac:dyDescent="0.35">
      <c r="J298" s="5" t="s">
        <v>1472</v>
      </c>
      <c r="K298" s="5" t="s">
        <v>11</v>
      </c>
      <c r="L298" s="5" t="s">
        <v>1473</v>
      </c>
      <c r="M298" s="2" t="s">
        <v>1474</v>
      </c>
      <c r="N298" s="5" t="s">
        <v>13</v>
      </c>
      <c r="O298" s="8">
        <v>2</v>
      </c>
      <c r="P298" s="8">
        <v>2594.5500000000002</v>
      </c>
      <c r="Q298" s="8" t="s">
        <v>4</v>
      </c>
      <c r="R298" s="8">
        <v>3123.58</v>
      </c>
      <c r="S298" s="8">
        <v>6247.16</v>
      </c>
    </row>
    <row r="299" spans="10:19" ht="43.5" x14ac:dyDescent="0.35">
      <c r="J299" s="5" t="s">
        <v>1853</v>
      </c>
      <c r="K299" s="5" t="s">
        <v>11</v>
      </c>
      <c r="L299" s="5" t="s">
        <v>1854</v>
      </c>
      <c r="M299" s="2" t="s">
        <v>1855</v>
      </c>
      <c r="N299" s="5" t="s">
        <v>13</v>
      </c>
      <c r="O299" s="8">
        <v>1</v>
      </c>
      <c r="P299" s="8">
        <v>5399.61</v>
      </c>
      <c r="Q299" s="8" t="s">
        <v>1729</v>
      </c>
      <c r="R299" s="8">
        <v>6191.19</v>
      </c>
      <c r="S299" s="8">
        <v>6191.19</v>
      </c>
    </row>
    <row r="300" spans="10:19" ht="29" x14ac:dyDescent="0.35">
      <c r="J300" s="5" t="s">
        <v>621</v>
      </c>
      <c r="K300" s="5" t="s">
        <v>11</v>
      </c>
      <c r="L300" s="5" t="s">
        <v>622</v>
      </c>
      <c r="M300" s="2" t="s">
        <v>623</v>
      </c>
      <c r="N300" s="5" t="s">
        <v>13</v>
      </c>
      <c r="O300" s="8">
        <v>1</v>
      </c>
      <c r="P300" s="8">
        <v>5127.6499999999996</v>
      </c>
      <c r="Q300" s="8" t="s">
        <v>4</v>
      </c>
      <c r="R300" s="8">
        <v>6173.18</v>
      </c>
      <c r="S300" s="8">
        <v>6173.18</v>
      </c>
    </row>
    <row r="301" spans="10:19" ht="29" x14ac:dyDescent="0.35">
      <c r="J301" s="5" t="s">
        <v>942</v>
      </c>
      <c r="K301" s="5" t="s">
        <v>11</v>
      </c>
      <c r="L301" s="5" t="s">
        <v>622</v>
      </c>
      <c r="M301" s="2" t="s">
        <v>623</v>
      </c>
      <c r="N301" s="5" t="s">
        <v>13</v>
      </c>
      <c r="O301" s="8">
        <v>1</v>
      </c>
      <c r="P301" s="8">
        <v>5127.6499999999996</v>
      </c>
      <c r="Q301" s="8" t="s">
        <v>4</v>
      </c>
      <c r="R301" s="8">
        <v>6173.18</v>
      </c>
      <c r="S301" s="8">
        <v>6173.18</v>
      </c>
    </row>
    <row r="302" spans="10:19" ht="29" x14ac:dyDescent="0.35">
      <c r="J302" s="5" t="s">
        <v>958</v>
      </c>
      <c r="K302" s="5" t="s">
        <v>11</v>
      </c>
      <c r="L302" s="5" t="s">
        <v>959</v>
      </c>
      <c r="M302" s="2" t="s">
        <v>960</v>
      </c>
      <c r="N302" s="5" t="s">
        <v>37</v>
      </c>
      <c r="O302" s="8">
        <v>46</v>
      </c>
      <c r="P302" s="8">
        <v>111.22</v>
      </c>
      <c r="Q302" s="8" t="s">
        <v>4</v>
      </c>
      <c r="R302" s="8">
        <v>133.9</v>
      </c>
      <c r="S302" s="8">
        <v>6159.4</v>
      </c>
    </row>
    <row r="303" spans="10:19" ht="29" x14ac:dyDescent="0.35">
      <c r="J303" s="5" t="s">
        <v>103</v>
      </c>
      <c r="K303" s="5" t="s">
        <v>1</v>
      </c>
      <c r="L303" s="5" t="s">
        <v>104</v>
      </c>
      <c r="M303" s="2" t="s">
        <v>105</v>
      </c>
      <c r="N303" s="5" t="s">
        <v>55</v>
      </c>
      <c r="O303" s="8">
        <v>567.9</v>
      </c>
      <c r="P303" s="8">
        <v>8.9700000000000006</v>
      </c>
      <c r="Q303" s="8" t="s">
        <v>4</v>
      </c>
      <c r="R303" s="8">
        <v>10.8</v>
      </c>
      <c r="S303" s="8">
        <v>6133.3000000000011</v>
      </c>
    </row>
    <row r="304" spans="10:19" ht="29" x14ac:dyDescent="0.35">
      <c r="J304" s="5" t="s">
        <v>1675</v>
      </c>
      <c r="K304" s="5" t="s">
        <v>11</v>
      </c>
      <c r="L304" s="5" t="s">
        <v>1676</v>
      </c>
      <c r="M304" s="2" t="s">
        <v>1677</v>
      </c>
      <c r="N304" s="5" t="s">
        <v>37</v>
      </c>
      <c r="O304" s="8">
        <v>130</v>
      </c>
      <c r="P304" s="8">
        <v>38.99</v>
      </c>
      <c r="Q304" s="8" t="s">
        <v>4</v>
      </c>
      <c r="R304" s="8">
        <v>46.94</v>
      </c>
      <c r="S304" s="8">
        <v>6102.2</v>
      </c>
    </row>
    <row r="305" spans="10:19" x14ac:dyDescent="0.35">
      <c r="J305" s="5" t="s">
        <v>498</v>
      </c>
      <c r="K305" s="5" t="s">
        <v>1</v>
      </c>
      <c r="L305" s="5" t="s">
        <v>499</v>
      </c>
      <c r="M305" s="2" t="s">
        <v>500</v>
      </c>
      <c r="N305" s="5" t="s">
        <v>13</v>
      </c>
      <c r="O305" s="8">
        <v>20.999999999999996</v>
      </c>
      <c r="P305" s="8">
        <v>236.27</v>
      </c>
      <c r="Q305" s="8" t="s">
        <v>4</v>
      </c>
      <c r="R305" s="8">
        <v>284.45</v>
      </c>
      <c r="S305" s="8">
        <v>5973.4600000000009</v>
      </c>
    </row>
    <row r="306" spans="10:19" ht="43.5" x14ac:dyDescent="0.35">
      <c r="J306" s="5" t="s">
        <v>318</v>
      </c>
      <c r="K306" s="5" t="s">
        <v>1</v>
      </c>
      <c r="L306" s="5" t="s">
        <v>319</v>
      </c>
      <c r="M306" s="2" t="s">
        <v>320</v>
      </c>
      <c r="N306" s="5" t="s">
        <v>13</v>
      </c>
      <c r="O306" s="8">
        <v>54</v>
      </c>
      <c r="P306" s="8">
        <v>87.23</v>
      </c>
      <c r="Q306" s="8" t="s">
        <v>4</v>
      </c>
      <c r="R306" s="8">
        <v>105.02</v>
      </c>
      <c r="S306" s="8">
        <v>5671.08</v>
      </c>
    </row>
    <row r="307" spans="10:19" x14ac:dyDescent="0.35">
      <c r="J307" s="5" t="s">
        <v>1790</v>
      </c>
      <c r="K307" s="5" t="s">
        <v>11</v>
      </c>
      <c r="L307" s="5" t="s">
        <v>1791</v>
      </c>
      <c r="M307" s="2" t="s">
        <v>1792</v>
      </c>
      <c r="N307" s="5" t="s">
        <v>13</v>
      </c>
      <c r="O307" s="8">
        <v>1</v>
      </c>
      <c r="P307" s="8">
        <v>4889.93</v>
      </c>
      <c r="Q307" s="8" t="s">
        <v>1729</v>
      </c>
      <c r="R307" s="8">
        <v>5606.79</v>
      </c>
      <c r="S307" s="8">
        <v>5606.79</v>
      </c>
    </row>
    <row r="308" spans="10:19" ht="43.5" x14ac:dyDescent="0.35">
      <c r="J308" s="5" t="s">
        <v>1826</v>
      </c>
      <c r="K308" s="5" t="s">
        <v>11</v>
      </c>
      <c r="L308" s="5" t="s">
        <v>1827</v>
      </c>
      <c r="M308" s="2" t="s">
        <v>1828</v>
      </c>
      <c r="N308" s="5" t="s">
        <v>13</v>
      </c>
      <c r="O308" s="8">
        <v>1</v>
      </c>
      <c r="P308" s="8">
        <v>4882.6499999999996</v>
      </c>
      <c r="Q308" s="8" t="s">
        <v>1729</v>
      </c>
      <c r="R308" s="8">
        <v>5598.45</v>
      </c>
      <c r="S308" s="8">
        <v>5598.45</v>
      </c>
    </row>
    <row r="309" spans="10:19" ht="43.5" x14ac:dyDescent="0.35">
      <c r="J309" s="5" t="s">
        <v>501</v>
      </c>
      <c r="K309" s="5" t="s">
        <v>11</v>
      </c>
      <c r="L309" s="5" t="s">
        <v>502</v>
      </c>
      <c r="M309" s="2" t="s">
        <v>503</v>
      </c>
      <c r="N309" s="5" t="s">
        <v>13</v>
      </c>
      <c r="O309" s="8">
        <v>2</v>
      </c>
      <c r="P309" s="8">
        <v>2310.92</v>
      </c>
      <c r="Q309" s="8" t="s">
        <v>4</v>
      </c>
      <c r="R309" s="8">
        <v>2782.12</v>
      </c>
      <c r="S309" s="8">
        <v>5564.24</v>
      </c>
    </row>
    <row r="310" spans="10:19" ht="43.5" x14ac:dyDescent="0.35">
      <c r="J310" s="5" t="s">
        <v>1850</v>
      </c>
      <c r="K310" s="5" t="s">
        <v>11</v>
      </c>
      <c r="L310" s="5" t="s">
        <v>1851</v>
      </c>
      <c r="M310" s="2" t="s">
        <v>1852</v>
      </c>
      <c r="N310" s="5" t="s">
        <v>13</v>
      </c>
      <c r="O310" s="8">
        <v>1</v>
      </c>
      <c r="P310" s="8">
        <v>4808.72</v>
      </c>
      <c r="Q310" s="8" t="s">
        <v>1729</v>
      </c>
      <c r="R310" s="8">
        <v>5513.68</v>
      </c>
      <c r="S310" s="8">
        <v>5513.68</v>
      </c>
    </row>
    <row r="311" spans="10:19" ht="43.5" x14ac:dyDescent="0.35">
      <c r="J311" s="5" t="s">
        <v>535</v>
      </c>
      <c r="K311" s="5" t="s">
        <v>11</v>
      </c>
      <c r="L311" s="5" t="s">
        <v>536</v>
      </c>
      <c r="M311" s="2" t="s">
        <v>537</v>
      </c>
      <c r="N311" s="5" t="s">
        <v>13</v>
      </c>
      <c r="O311" s="8">
        <v>68</v>
      </c>
      <c r="P311" s="8">
        <v>65.48</v>
      </c>
      <c r="Q311" s="8" t="s">
        <v>4</v>
      </c>
      <c r="R311" s="8">
        <v>78.83</v>
      </c>
      <c r="S311" s="8">
        <v>5360.44</v>
      </c>
    </row>
    <row r="312" spans="10:19" ht="43.5" x14ac:dyDescent="0.35">
      <c r="J312" s="5" t="s">
        <v>765</v>
      </c>
      <c r="K312" s="5" t="s">
        <v>1</v>
      </c>
      <c r="L312" s="5" t="s">
        <v>766</v>
      </c>
      <c r="M312" s="2" t="s">
        <v>767</v>
      </c>
      <c r="N312" s="5" t="s">
        <v>37</v>
      </c>
      <c r="O312" s="8">
        <v>68.2</v>
      </c>
      <c r="P312" s="8">
        <v>65.28</v>
      </c>
      <c r="Q312" s="8" t="s">
        <v>4</v>
      </c>
      <c r="R312" s="8">
        <v>78.59</v>
      </c>
      <c r="S312" s="8">
        <v>5359.84</v>
      </c>
    </row>
    <row r="313" spans="10:19" ht="43.5" x14ac:dyDescent="0.35">
      <c r="J313" s="5" t="s">
        <v>1699</v>
      </c>
      <c r="K313" s="5" t="s">
        <v>11</v>
      </c>
      <c r="L313" s="5" t="s">
        <v>1700</v>
      </c>
      <c r="M313" s="2" t="s">
        <v>1701</v>
      </c>
      <c r="N313" s="5" t="s">
        <v>13</v>
      </c>
      <c r="O313" s="8">
        <v>32</v>
      </c>
      <c r="P313" s="8">
        <v>138.03</v>
      </c>
      <c r="Q313" s="8" t="s">
        <v>4</v>
      </c>
      <c r="R313" s="8">
        <v>166.17</v>
      </c>
      <c r="S313" s="8">
        <v>5317.44</v>
      </c>
    </row>
    <row r="314" spans="10:19" ht="29" x14ac:dyDescent="0.35">
      <c r="J314" s="5" t="s">
        <v>1920</v>
      </c>
      <c r="K314" s="5" t="s">
        <v>11</v>
      </c>
      <c r="L314" s="5" t="s">
        <v>1921</v>
      </c>
      <c r="M314" s="2" t="s">
        <v>1922</v>
      </c>
      <c r="N314" s="5" t="s">
        <v>13</v>
      </c>
      <c r="O314" s="8">
        <v>2</v>
      </c>
      <c r="P314" s="8">
        <v>2203.42</v>
      </c>
      <c r="Q314" s="8" t="s">
        <v>4</v>
      </c>
      <c r="R314" s="8">
        <v>2652.7</v>
      </c>
      <c r="S314" s="8">
        <v>5305.4</v>
      </c>
    </row>
    <row r="315" spans="10:19" ht="29" x14ac:dyDescent="0.35">
      <c r="J315" s="5" t="s">
        <v>1772</v>
      </c>
      <c r="K315" s="5" t="s">
        <v>11</v>
      </c>
      <c r="L315" s="5" t="s">
        <v>1773</v>
      </c>
      <c r="M315" s="2" t="s">
        <v>1774</v>
      </c>
      <c r="N315" s="5" t="s">
        <v>13</v>
      </c>
      <c r="O315" s="8">
        <v>1</v>
      </c>
      <c r="P315" s="8">
        <v>4594.82</v>
      </c>
      <c r="Q315" s="8" t="s">
        <v>1729</v>
      </c>
      <c r="R315" s="8">
        <v>5268.42</v>
      </c>
      <c r="S315" s="8">
        <v>5268.42</v>
      </c>
    </row>
    <row r="316" spans="10:19" x14ac:dyDescent="0.35">
      <c r="J316" s="5" t="s">
        <v>1823</v>
      </c>
      <c r="K316" s="5" t="s">
        <v>11</v>
      </c>
      <c r="L316" s="5" t="s">
        <v>1824</v>
      </c>
      <c r="M316" s="2" t="s">
        <v>1825</v>
      </c>
      <c r="N316" s="5" t="s">
        <v>13</v>
      </c>
      <c r="O316" s="8">
        <v>1</v>
      </c>
      <c r="P316" s="8">
        <v>4557.3599999999997</v>
      </c>
      <c r="Q316" s="8" t="s">
        <v>1729</v>
      </c>
      <c r="R316" s="8">
        <v>5225.47</v>
      </c>
      <c r="S316" s="8">
        <v>5225.47</v>
      </c>
    </row>
    <row r="317" spans="10:19" ht="29" x14ac:dyDescent="0.35">
      <c r="J317" s="5" t="s">
        <v>801</v>
      </c>
      <c r="K317" s="5" t="s">
        <v>11</v>
      </c>
      <c r="L317" s="5" t="s">
        <v>802</v>
      </c>
      <c r="M317" s="2" t="s">
        <v>803</v>
      </c>
      <c r="N317" s="5" t="s">
        <v>13</v>
      </c>
      <c r="O317" s="8">
        <v>1</v>
      </c>
      <c r="P317" s="8">
        <v>4337.09</v>
      </c>
      <c r="Q317" s="8" t="s">
        <v>4</v>
      </c>
      <c r="R317" s="8">
        <v>5221.42</v>
      </c>
      <c r="S317" s="8">
        <v>5221.42</v>
      </c>
    </row>
    <row r="318" spans="10:19" ht="29" x14ac:dyDescent="0.35">
      <c r="J318" s="5" t="s">
        <v>1105</v>
      </c>
      <c r="K318" s="5" t="s">
        <v>1</v>
      </c>
      <c r="L318" s="5" t="s">
        <v>1106</v>
      </c>
      <c r="M318" s="2" t="s">
        <v>1107</v>
      </c>
      <c r="N318" s="5" t="s">
        <v>13</v>
      </c>
      <c r="O318" s="8">
        <v>94</v>
      </c>
      <c r="P318" s="8">
        <v>45.22</v>
      </c>
      <c r="Q318" s="8" t="s">
        <v>4</v>
      </c>
      <c r="R318" s="8">
        <v>54.44</v>
      </c>
      <c r="S318" s="8">
        <v>5117.3599999999997</v>
      </c>
    </row>
    <row r="319" spans="10:19" ht="43.5" x14ac:dyDescent="0.35">
      <c r="J319" s="5" t="s">
        <v>1340</v>
      </c>
      <c r="K319" s="5" t="s">
        <v>11</v>
      </c>
      <c r="L319" s="5" t="s">
        <v>1341</v>
      </c>
      <c r="M319" s="2" t="s">
        <v>1342</v>
      </c>
      <c r="N319" s="5" t="s">
        <v>13</v>
      </c>
      <c r="O319" s="8">
        <v>8</v>
      </c>
      <c r="P319" s="8">
        <v>528.94000000000005</v>
      </c>
      <c r="Q319" s="8" t="s">
        <v>4</v>
      </c>
      <c r="R319" s="8">
        <v>636.79</v>
      </c>
      <c r="S319" s="8">
        <v>5094.32</v>
      </c>
    </row>
    <row r="320" spans="10:19" ht="43.5" x14ac:dyDescent="0.35">
      <c r="J320" s="5" t="s">
        <v>309</v>
      </c>
      <c r="K320" s="5" t="s">
        <v>11</v>
      </c>
      <c r="L320" s="5" t="s">
        <v>310</v>
      </c>
      <c r="M320" s="2" t="s">
        <v>311</v>
      </c>
      <c r="N320" s="5" t="s">
        <v>13</v>
      </c>
      <c r="O320" s="8">
        <v>37</v>
      </c>
      <c r="P320" s="8">
        <v>112.9</v>
      </c>
      <c r="Q320" s="8" t="s">
        <v>4</v>
      </c>
      <c r="R320" s="8">
        <v>135.91999999999999</v>
      </c>
      <c r="S320" s="8">
        <v>5029.04</v>
      </c>
    </row>
    <row r="321" spans="10:19" ht="43.5" x14ac:dyDescent="0.35">
      <c r="J321" s="5" t="s">
        <v>981</v>
      </c>
      <c r="K321" s="5" t="s">
        <v>11</v>
      </c>
      <c r="L321" s="5" t="s">
        <v>982</v>
      </c>
      <c r="M321" s="2" t="s">
        <v>983</v>
      </c>
      <c r="N321" s="5" t="s">
        <v>37</v>
      </c>
      <c r="O321" s="8">
        <v>16</v>
      </c>
      <c r="P321" s="8">
        <v>260.51</v>
      </c>
      <c r="Q321" s="8" t="s">
        <v>4</v>
      </c>
      <c r="R321" s="8">
        <v>313.63</v>
      </c>
      <c r="S321" s="8">
        <v>5018.08</v>
      </c>
    </row>
    <row r="322" spans="10:19" ht="43.5" x14ac:dyDescent="0.35">
      <c r="J322" s="5" t="s">
        <v>1847</v>
      </c>
      <c r="K322" s="5" t="s">
        <v>11</v>
      </c>
      <c r="L322" s="5" t="s">
        <v>1848</v>
      </c>
      <c r="M322" s="2" t="s">
        <v>1849</v>
      </c>
      <c r="N322" s="5" t="s">
        <v>13</v>
      </c>
      <c r="O322" s="8">
        <v>1</v>
      </c>
      <c r="P322" s="8">
        <v>4370.62</v>
      </c>
      <c r="Q322" s="8" t="s">
        <v>1729</v>
      </c>
      <c r="R322" s="8">
        <v>5011.3500000000004</v>
      </c>
      <c r="S322" s="8">
        <v>5011.3500000000004</v>
      </c>
    </row>
    <row r="323" spans="10:19" ht="43.5" x14ac:dyDescent="0.35">
      <c r="J323" s="5" t="s">
        <v>1271</v>
      </c>
      <c r="K323" s="5" t="s">
        <v>1</v>
      </c>
      <c r="L323" s="5" t="s">
        <v>1272</v>
      </c>
      <c r="M323" s="2" t="s">
        <v>1273</v>
      </c>
      <c r="N323" s="5" t="s">
        <v>13</v>
      </c>
      <c r="O323" s="8">
        <v>149</v>
      </c>
      <c r="P323" s="8">
        <v>27.54</v>
      </c>
      <c r="Q323" s="8" t="s">
        <v>4</v>
      </c>
      <c r="R323" s="8">
        <v>33.159999999999997</v>
      </c>
      <c r="S323" s="8">
        <v>4940.84</v>
      </c>
    </row>
    <row r="324" spans="10:19" ht="43.5" x14ac:dyDescent="0.35">
      <c r="J324" s="5" t="s">
        <v>1838</v>
      </c>
      <c r="K324" s="5" t="s">
        <v>11</v>
      </c>
      <c r="L324" s="5" t="s">
        <v>1839</v>
      </c>
      <c r="M324" s="2" t="s">
        <v>1840</v>
      </c>
      <c r="N324" s="5" t="s">
        <v>13</v>
      </c>
      <c r="O324" s="8">
        <v>1</v>
      </c>
      <c r="P324" s="8">
        <v>4295.05</v>
      </c>
      <c r="Q324" s="8" t="s">
        <v>1729</v>
      </c>
      <c r="R324" s="8">
        <v>4924.7</v>
      </c>
      <c r="S324" s="8">
        <v>4924.7</v>
      </c>
    </row>
    <row r="325" spans="10:19" ht="43.5" x14ac:dyDescent="0.35">
      <c r="J325" s="5" t="s">
        <v>1841</v>
      </c>
      <c r="K325" s="5" t="s">
        <v>11</v>
      </c>
      <c r="L325" s="5" t="s">
        <v>1842</v>
      </c>
      <c r="M325" s="2" t="s">
        <v>1843</v>
      </c>
      <c r="N325" s="5" t="s">
        <v>13</v>
      </c>
      <c r="O325" s="8">
        <v>1</v>
      </c>
      <c r="P325" s="8">
        <v>4295.05</v>
      </c>
      <c r="Q325" s="8" t="s">
        <v>1729</v>
      </c>
      <c r="R325" s="8">
        <v>4924.7</v>
      </c>
      <c r="S325" s="8">
        <v>4924.7</v>
      </c>
    </row>
    <row r="326" spans="10:19" ht="43.5" x14ac:dyDescent="0.35">
      <c r="J326" s="5" t="s">
        <v>1844</v>
      </c>
      <c r="K326" s="5" t="s">
        <v>11</v>
      </c>
      <c r="L326" s="5" t="s">
        <v>1845</v>
      </c>
      <c r="M326" s="2" t="s">
        <v>1846</v>
      </c>
      <c r="N326" s="5" t="s">
        <v>13</v>
      </c>
      <c r="O326" s="8">
        <v>1</v>
      </c>
      <c r="P326" s="8">
        <v>4261.09</v>
      </c>
      <c r="Q326" s="8" t="s">
        <v>1729</v>
      </c>
      <c r="R326" s="8">
        <v>4885.7700000000004</v>
      </c>
      <c r="S326" s="8">
        <v>4885.7700000000004</v>
      </c>
    </row>
    <row r="327" spans="10:19" ht="43.5" x14ac:dyDescent="0.35">
      <c r="J327" s="5" t="s">
        <v>1226</v>
      </c>
      <c r="K327" s="5" t="s">
        <v>1</v>
      </c>
      <c r="L327" s="5" t="s">
        <v>1227</v>
      </c>
      <c r="M327" s="2" t="s">
        <v>1228</v>
      </c>
      <c r="N327" s="5" t="s">
        <v>13</v>
      </c>
      <c r="O327" s="8">
        <v>126</v>
      </c>
      <c r="P327" s="8">
        <v>31.2</v>
      </c>
      <c r="Q327" s="8" t="s">
        <v>4</v>
      </c>
      <c r="R327" s="8">
        <v>37.56</v>
      </c>
      <c r="S327" s="8">
        <v>4732.5599999999995</v>
      </c>
    </row>
    <row r="328" spans="10:19" ht="43.5" x14ac:dyDescent="0.35">
      <c r="J328" s="5" t="s">
        <v>813</v>
      </c>
      <c r="K328" s="5" t="s">
        <v>1</v>
      </c>
      <c r="L328" s="5" t="s">
        <v>814</v>
      </c>
      <c r="M328" s="2" t="s">
        <v>815</v>
      </c>
      <c r="N328" s="5" t="s">
        <v>13</v>
      </c>
      <c r="O328" s="8">
        <v>6</v>
      </c>
      <c r="P328" s="8">
        <v>644.83000000000004</v>
      </c>
      <c r="Q328" s="8" t="s">
        <v>4</v>
      </c>
      <c r="R328" s="8">
        <v>776.31</v>
      </c>
      <c r="S328" s="8">
        <v>4657.8599999999997</v>
      </c>
    </row>
    <row r="329" spans="10:19" ht="43.5" x14ac:dyDescent="0.35">
      <c r="J329" s="5" t="s">
        <v>1811</v>
      </c>
      <c r="K329" s="5" t="s">
        <v>11</v>
      </c>
      <c r="L329" s="5" t="s">
        <v>1812</v>
      </c>
      <c r="M329" s="2" t="s">
        <v>1813</v>
      </c>
      <c r="N329" s="5" t="s">
        <v>13</v>
      </c>
      <c r="O329" s="8">
        <v>1</v>
      </c>
      <c r="P329" s="8">
        <v>4053.54</v>
      </c>
      <c r="Q329" s="8" t="s">
        <v>1729</v>
      </c>
      <c r="R329" s="8">
        <v>4647.79</v>
      </c>
      <c r="S329" s="8">
        <v>4647.79</v>
      </c>
    </row>
    <row r="330" spans="10:19" ht="43.5" x14ac:dyDescent="0.35">
      <c r="J330" s="5" t="s">
        <v>1202</v>
      </c>
      <c r="K330" s="5" t="s">
        <v>11</v>
      </c>
      <c r="L330" s="5" t="s">
        <v>1203</v>
      </c>
      <c r="M330" s="2" t="s">
        <v>1204</v>
      </c>
      <c r="N330" s="5" t="s">
        <v>13</v>
      </c>
      <c r="O330" s="8">
        <v>15</v>
      </c>
      <c r="P330" s="8">
        <v>256.38</v>
      </c>
      <c r="Q330" s="8" t="s">
        <v>4</v>
      </c>
      <c r="R330" s="8">
        <v>308.66000000000003</v>
      </c>
      <c r="S330" s="8">
        <v>4629.9000000000005</v>
      </c>
    </row>
    <row r="331" spans="10:19" ht="43.5" x14ac:dyDescent="0.35">
      <c r="J331" s="5" t="s">
        <v>1805</v>
      </c>
      <c r="K331" s="5" t="s">
        <v>11</v>
      </c>
      <c r="L331" s="5" t="s">
        <v>1806</v>
      </c>
      <c r="M331" s="2" t="s">
        <v>1807</v>
      </c>
      <c r="N331" s="5" t="s">
        <v>13</v>
      </c>
      <c r="O331" s="8">
        <v>1</v>
      </c>
      <c r="P331" s="8">
        <v>4019.59</v>
      </c>
      <c r="Q331" s="8" t="s">
        <v>1729</v>
      </c>
      <c r="R331" s="8">
        <v>4608.8599999999997</v>
      </c>
      <c r="S331" s="8">
        <v>4608.8599999999997</v>
      </c>
    </row>
    <row r="332" spans="10:19" x14ac:dyDescent="0.35">
      <c r="J332" s="5" t="s">
        <v>1808</v>
      </c>
      <c r="K332" s="5" t="s">
        <v>11</v>
      </c>
      <c r="L332" s="5" t="s">
        <v>1809</v>
      </c>
      <c r="M332" s="2" t="s">
        <v>1810</v>
      </c>
      <c r="N332" s="5" t="s">
        <v>13</v>
      </c>
      <c r="O332" s="8">
        <v>1</v>
      </c>
      <c r="P332" s="8">
        <v>4019.59</v>
      </c>
      <c r="Q332" s="8" t="s">
        <v>1729</v>
      </c>
      <c r="R332" s="8">
        <v>4608.8599999999997</v>
      </c>
      <c r="S332" s="8">
        <v>4608.8599999999997</v>
      </c>
    </row>
    <row r="333" spans="10:19" ht="43.5" x14ac:dyDescent="0.35">
      <c r="J333" s="5" t="s">
        <v>1814</v>
      </c>
      <c r="K333" s="5" t="s">
        <v>11</v>
      </c>
      <c r="L333" s="5" t="s">
        <v>1815</v>
      </c>
      <c r="M333" s="2" t="s">
        <v>1816</v>
      </c>
      <c r="N333" s="5" t="s">
        <v>13</v>
      </c>
      <c r="O333" s="8">
        <v>1</v>
      </c>
      <c r="P333" s="8">
        <v>4019.59</v>
      </c>
      <c r="Q333" s="8" t="s">
        <v>1729</v>
      </c>
      <c r="R333" s="8">
        <v>4608.8599999999997</v>
      </c>
      <c r="S333" s="8">
        <v>4608.8599999999997</v>
      </c>
    </row>
    <row r="334" spans="10:19" ht="29" x14ac:dyDescent="0.35">
      <c r="J334" s="5" t="s">
        <v>1817</v>
      </c>
      <c r="K334" s="5" t="s">
        <v>11</v>
      </c>
      <c r="L334" s="5" t="s">
        <v>1818</v>
      </c>
      <c r="M334" s="2" t="s">
        <v>1819</v>
      </c>
      <c r="N334" s="5" t="s">
        <v>13</v>
      </c>
      <c r="O334" s="8">
        <v>1</v>
      </c>
      <c r="P334" s="8">
        <v>4019.59</v>
      </c>
      <c r="Q334" s="8" t="s">
        <v>1729</v>
      </c>
      <c r="R334" s="8">
        <v>4608.8599999999997</v>
      </c>
      <c r="S334" s="8">
        <v>4608.8599999999997</v>
      </c>
    </row>
    <row r="335" spans="10:19" ht="29" x14ac:dyDescent="0.35">
      <c r="J335" s="5" t="s">
        <v>1820</v>
      </c>
      <c r="K335" s="5" t="s">
        <v>11</v>
      </c>
      <c r="L335" s="5" t="s">
        <v>1821</v>
      </c>
      <c r="M335" s="2" t="s">
        <v>1822</v>
      </c>
      <c r="N335" s="5" t="s">
        <v>13</v>
      </c>
      <c r="O335" s="8">
        <v>1</v>
      </c>
      <c r="P335" s="8">
        <v>4019.59</v>
      </c>
      <c r="Q335" s="8" t="s">
        <v>1729</v>
      </c>
      <c r="R335" s="8">
        <v>4608.8599999999997</v>
      </c>
      <c r="S335" s="8">
        <v>4608.8599999999997</v>
      </c>
    </row>
    <row r="336" spans="10:19" ht="29" x14ac:dyDescent="0.35">
      <c r="J336" s="5" t="s">
        <v>276</v>
      </c>
      <c r="K336" s="5" t="s">
        <v>1</v>
      </c>
      <c r="L336" s="5" t="s">
        <v>277</v>
      </c>
      <c r="M336" s="2" t="s">
        <v>278</v>
      </c>
      <c r="N336" s="5" t="s">
        <v>51</v>
      </c>
      <c r="O336" s="8">
        <v>10.08</v>
      </c>
      <c r="P336" s="8">
        <v>376.74</v>
      </c>
      <c r="Q336" s="8" t="s">
        <v>4</v>
      </c>
      <c r="R336" s="8">
        <v>453.56</v>
      </c>
      <c r="S336" s="8">
        <v>4571.8999999999996</v>
      </c>
    </row>
    <row r="337" spans="10:19" ht="29" x14ac:dyDescent="0.35">
      <c r="J337" s="5" t="s">
        <v>233</v>
      </c>
      <c r="K337" s="5" t="s">
        <v>1</v>
      </c>
      <c r="L337" s="5" t="s">
        <v>234</v>
      </c>
      <c r="M337" s="2" t="s">
        <v>235</v>
      </c>
      <c r="N337" s="5" t="s">
        <v>13</v>
      </c>
      <c r="O337" s="8">
        <v>4</v>
      </c>
      <c r="P337" s="8">
        <v>943.17</v>
      </c>
      <c r="Q337" s="8" t="s">
        <v>4</v>
      </c>
      <c r="R337" s="8">
        <v>1135.48</v>
      </c>
      <c r="S337" s="8">
        <v>4541.92</v>
      </c>
    </row>
    <row r="338" spans="10:19" ht="29" x14ac:dyDescent="0.35">
      <c r="J338" s="5" t="s">
        <v>904</v>
      </c>
      <c r="K338" s="5" t="s">
        <v>11</v>
      </c>
      <c r="L338" s="5" t="s">
        <v>905</v>
      </c>
      <c r="M338" s="2" t="s">
        <v>906</v>
      </c>
      <c r="N338" s="5" t="s">
        <v>37</v>
      </c>
      <c r="O338" s="8">
        <v>93</v>
      </c>
      <c r="P338" s="8">
        <v>39.82</v>
      </c>
      <c r="Q338" s="8" t="s">
        <v>4</v>
      </c>
      <c r="R338" s="8">
        <v>47.94</v>
      </c>
      <c r="S338" s="8">
        <v>4458.3999999999996</v>
      </c>
    </row>
    <row r="339" spans="10:19" ht="29" x14ac:dyDescent="0.35">
      <c r="J339" s="5" t="s">
        <v>816</v>
      </c>
      <c r="K339" s="5" t="s">
        <v>1</v>
      </c>
      <c r="L339" s="5" t="s">
        <v>817</v>
      </c>
      <c r="M339" s="2" t="s">
        <v>818</v>
      </c>
      <c r="N339" s="5" t="s">
        <v>13</v>
      </c>
      <c r="O339" s="8">
        <v>68</v>
      </c>
      <c r="P339" s="8">
        <v>53.99</v>
      </c>
      <c r="Q339" s="8" t="s">
        <v>4</v>
      </c>
      <c r="R339" s="8">
        <v>65</v>
      </c>
      <c r="S339" s="8">
        <v>4420</v>
      </c>
    </row>
    <row r="340" spans="10:19" ht="29" x14ac:dyDescent="0.35">
      <c r="J340" s="5" t="s">
        <v>1499</v>
      </c>
      <c r="K340" s="5" t="s">
        <v>11</v>
      </c>
      <c r="L340" s="5" t="s">
        <v>1500</v>
      </c>
      <c r="M340" s="2" t="s">
        <v>1501</v>
      </c>
      <c r="N340" s="5" t="s">
        <v>13</v>
      </c>
      <c r="O340" s="8">
        <v>4</v>
      </c>
      <c r="P340" s="8">
        <v>902.49</v>
      </c>
      <c r="Q340" s="8" t="s">
        <v>4</v>
      </c>
      <c r="R340" s="8">
        <v>1086.51</v>
      </c>
      <c r="S340" s="8">
        <v>4346.04</v>
      </c>
    </row>
    <row r="341" spans="10:19" ht="43.5" x14ac:dyDescent="0.35">
      <c r="J341" s="5" t="s">
        <v>1608</v>
      </c>
      <c r="K341" s="5" t="s">
        <v>11</v>
      </c>
      <c r="L341" s="5" t="s">
        <v>1609</v>
      </c>
      <c r="M341" s="2" t="s">
        <v>1610</v>
      </c>
      <c r="N341" s="5" t="s">
        <v>13</v>
      </c>
      <c r="O341" s="8">
        <v>6</v>
      </c>
      <c r="P341" s="8">
        <v>599.67999999999995</v>
      </c>
      <c r="Q341" s="8" t="s">
        <v>4</v>
      </c>
      <c r="R341" s="8">
        <v>721.95</v>
      </c>
      <c r="S341" s="8">
        <v>4331.7</v>
      </c>
    </row>
    <row r="342" spans="10:19" ht="29" x14ac:dyDescent="0.35">
      <c r="J342" s="5" t="s">
        <v>1905</v>
      </c>
      <c r="K342" s="5" t="s">
        <v>1</v>
      </c>
      <c r="L342" s="5" t="s">
        <v>1906</v>
      </c>
      <c r="M342" s="2" t="s">
        <v>1907</v>
      </c>
      <c r="N342" s="5" t="s">
        <v>13</v>
      </c>
      <c r="O342" s="8">
        <v>83</v>
      </c>
      <c r="P342" s="8">
        <v>42.82</v>
      </c>
      <c r="Q342" s="8" t="s">
        <v>4</v>
      </c>
      <c r="R342" s="8">
        <v>51.55</v>
      </c>
      <c r="S342" s="8">
        <v>4278.6499999999996</v>
      </c>
    </row>
    <row r="343" spans="10:19" ht="43.5" x14ac:dyDescent="0.35">
      <c r="J343" s="5" t="s">
        <v>1769</v>
      </c>
      <c r="K343" s="5" t="s">
        <v>11</v>
      </c>
      <c r="L343" s="5" t="s">
        <v>1770</v>
      </c>
      <c r="M343" s="2" t="s">
        <v>1771</v>
      </c>
      <c r="N343" s="5" t="s">
        <v>13</v>
      </c>
      <c r="O343" s="8">
        <v>1</v>
      </c>
      <c r="P343" s="8">
        <v>3642.48</v>
      </c>
      <c r="Q343" s="8" t="s">
        <v>1729</v>
      </c>
      <c r="R343" s="8">
        <v>4176.47</v>
      </c>
      <c r="S343" s="8">
        <v>4176.47</v>
      </c>
    </row>
    <row r="344" spans="10:19" ht="29" x14ac:dyDescent="0.35">
      <c r="J344" s="5" t="s">
        <v>1569</v>
      </c>
      <c r="K344" s="5" t="s">
        <v>1</v>
      </c>
      <c r="L344" s="5" t="s">
        <v>1570</v>
      </c>
      <c r="M344" s="2" t="s">
        <v>1571</v>
      </c>
      <c r="N344" s="5" t="s">
        <v>13</v>
      </c>
      <c r="O344" s="8">
        <v>107</v>
      </c>
      <c r="P344" s="8">
        <v>31.7</v>
      </c>
      <c r="Q344" s="8" t="s">
        <v>4</v>
      </c>
      <c r="R344" s="8">
        <v>38.159999999999997</v>
      </c>
      <c r="S344" s="8">
        <v>4083.12</v>
      </c>
    </row>
    <row r="345" spans="10:19" ht="29" x14ac:dyDescent="0.35">
      <c r="J345" s="5" t="s">
        <v>696</v>
      </c>
      <c r="K345" s="5" t="s">
        <v>1</v>
      </c>
      <c r="L345" s="5" t="s">
        <v>697</v>
      </c>
      <c r="M345" s="2" t="s">
        <v>698</v>
      </c>
      <c r="N345" s="5" t="s">
        <v>13</v>
      </c>
      <c r="O345" s="8">
        <v>394</v>
      </c>
      <c r="P345" s="8">
        <v>8.56</v>
      </c>
      <c r="Q345" s="8" t="s">
        <v>4</v>
      </c>
      <c r="R345" s="8">
        <v>10.31</v>
      </c>
      <c r="S345" s="8">
        <v>4062.14</v>
      </c>
    </row>
    <row r="346" spans="10:19" ht="29" x14ac:dyDescent="0.35">
      <c r="J346" s="5" t="s">
        <v>1596</v>
      </c>
      <c r="K346" s="5" t="s">
        <v>11</v>
      </c>
      <c r="L346" s="5" t="s">
        <v>1597</v>
      </c>
      <c r="M346" s="2" t="s">
        <v>1598</v>
      </c>
      <c r="N346" s="5" t="s">
        <v>13</v>
      </c>
      <c r="O346" s="8">
        <v>65</v>
      </c>
      <c r="P346" s="8">
        <v>51.75</v>
      </c>
      <c r="Q346" s="8" t="s">
        <v>4</v>
      </c>
      <c r="R346" s="8">
        <v>62.3</v>
      </c>
      <c r="S346" s="8">
        <v>4049.5</v>
      </c>
    </row>
    <row r="347" spans="10:19" ht="29" x14ac:dyDescent="0.35">
      <c r="J347" s="5" t="s">
        <v>56</v>
      </c>
      <c r="K347" s="5" t="s">
        <v>1</v>
      </c>
      <c r="L347" s="5" t="s">
        <v>57</v>
      </c>
      <c r="M347" s="2" t="s">
        <v>58</v>
      </c>
      <c r="N347" s="5" t="s">
        <v>55</v>
      </c>
      <c r="O347" s="8">
        <v>181.9</v>
      </c>
      <c r="P347" s="8">
        <v>18.27</v>
      </c>
      <c r="Q347" s="8" t="s">
        <v>4</v>
      </c>
      <c r="R347" s="8">
        <v>22</v>
      </c>
      <c r="S347" s="8">
        <v>4001.8</v>
      </c>
    </row>
    <row r="348" spans="10:19" ht="43.5" x14ac:dyDescent="0.35">
      <c r="J348" s="5" t="s">
        <v>859</v>
      </c>
      <c r="K348" s="5" t="s">
        <v>1</v>
      </c>
      <c r="L348" s="5" t="s">
        <v>860</v>
      </c>
      <c r="M348" s="2" t="s">
        <v>861</v>
      </c>
      <c r="N348" s="5" t="s">
        <v>13</v>
      </c>
      <c r="O348" s="8">
        <v>192</v>
      </c>
      <c r="P348" s="8">
        <v>17.3</v>
      </c>
      <c r="Q348" s="8" t="s">
        <v>4</v>
      </c>
      <c r="R348" s="8">
        <v>20.83</v>
      </c>
      <c r="S348" s="8">
        <v>3999.3600000000006</v>
      </c>
    </row>
    <row r="349" spans="10:19" ht="43.5" x14ac:dyDescent="0.35">
      <c r="J349" s="5" t="s">
        <v>1861</v>
      </c>
      <c r="K349" s="5" t="s">
        <v>11</v>
      </c>
      <c r="L349" s="5" t="s">
        <v>1862</v>
      </c>
      <c r="M349" s="2" t="s">
        <v>1863</v>
      </c>
      <c r="N349" s="5" t="s">
        <v>13</v>
      </c>
      <c r="O349" s="8">
        <v>136</v>
      </c>
      <c r="P349" s="8">
        <v>24.42</v>
      </c>
      <c r="Q349" s="8" t="s">
        <v>4</v>
      </c>
      <c r="R349" s="8">
        <v>29.4</v>
      </c>
      <c r="S349" s="8">
        <v>3998.4</v>
      </c>
    </row>
    <row r="350" spans="10:19" ht="29" x14ac:dyDescent="0.35">
      <c r="J350" s="5" t="s">
        <v>1525</v>
      </c>
      <c r="K350" s="5" t="s">
        <v>1</v>
      </c>
      <c r="L350" s="5" t="s">
        <v>1526</v>
      </c>
      <c r="M350" s="2" t="s">
        <v>1527</v>
      </c>
      <c r="N350" s="5" t="s">
        <v>13</v>
      </c>
      <c r="O350" s="8">
        <v>32</v>
      </c>
      <c r="P350" s="8">
        <v>102.77</v>
      </c>
      <c r="Q350" s="8" t="s">
        <v>4</v>
      </c>
      <c r="R350" s="8">
        <v>123.72</v>
      </c>
      <c r="S350" s="8">
        <v>3959.04</v>
      </c>
    </row>
    <row r="351" spans="10:19" x14ac:dyDescent="0.35">
      <c r="J351" s="5" t="s">
        <v>844</v>
      </c>
      <c r="K351" s="5" t="s">
        <v>1</v>
      </c>
      <c r="L351" s="5" t="s">
        <v>845</v>
      </c>
      <c r="M351" s="2" t="s">
        <v>846</v>
      </c>
      <c r="N351" s="5" t="s">
        <v>13</v>
      </c>
      <c r="O351" s="8">
        <v>232</v>
      </c>
      <c r="P351" s="8">
        <v>14.04</v>
      </c>
      <c r="Q351" s="8" t="s">
        <v>4</v>
      </c>
      <c r="R351" s="8">
        <v>16.899999999999999</v>
      </c>
      <c r="S351" s="8">
        <v>3920.8</v>
      </c>
    </row>
    <row r="352" spans="10:19" x14ac:dyDescent="0.35">
      <c r="J352" s="5" t="s">
        <v>1620</v>
      </c>
      <c r="K352" s="5" t="s">
        <v>11</v>
      </c>
      <c r="L352" s="5" t="s">
        <v>1621</v>
      </c>
      <c r="M352" s="2" t="s">
        <v>1622</v>
      </c>
      <c r="N352" s="5" t="s">
        <v>13</v>
      </c>
      <c r="O352" s="8">
        <v>3</v>
      </c>
      <c r="P352" s="8">
        <v>1083.3900000000001</v>
      </c>
      <c r="Q352" s="8" t="s">
        <v>4</v>
      </c>
      <c r="R352" s="8">
        <v>1304.29</v>
      </c>
      <c r="S352" s="8">
        <v>3912.87</v>
      </c>
    </row>
    <row r="353" spans="10:19" ht="29" x14ac:dyDescent="0.35">
      <c r="J353" s="5" t="s">
        <v>1490</v>
      </c>
      <c r="K353" s="5" t="s">
        <v>11</v>
      </c>
      <c r="L353" s="5" t="s">
        <v>1491</v>
      </c>
      <c r="M353" s="2" t="s">
        <v>1492</v>
      </c>
      <c r="N353" s="5" t="s">
        <v>13</v>
      </c>
      <c r="O353" s="8">
        <v>3</v>
      </c>
      <c r="P353" s="8">
        <v>1072.9100000000001</v>
      </c>
      <c r="Q353" s="8" t="s">
        <v>4</v>
      </c>
      <c r="R353" s="8">
        <v>1291.68</v>
      </c>
      <c r="S353" s="8">
        <v>3875.04</v>
      </c>
    </row>
    <row r="354" spans="10:19" ht="29" x14ac:dyDescent="0.35">
      <c r="J354" s="5" t="s">
        <v>1262</v>
      </c>
      <c r="K354" s="5" t="s">
        <v>1</v>
      </c>
      <c r="L354" s="5" t="s">
        <v>1263</v>
      </c>
      <c r="M354" s="2" t="s">
        <v>1264</v>
      </c>
      <c r="N354" s="5" t="s">
        <v>13</v>
      </c>
      <c r="O354" s="8">
        <v>61</v>
      </c>
      <c r="P354" s="8">
        <v>51.56</v>
      </c>
      <c r="Q354" s="8" t="s">
        <v>4</v>
      </c>
      <c r="R354" s="8">
        <v>62.07</v>
      </c>
      <c r="S354" s="8">
        <v>3786.2700000000004</v>
      </c>
    </row>
    <row r="355" spans="10:19" ht="29" x14ac:dyDescent="0.35">
      <c r="J355" s="5" t="s">
        <v>1193</v>
      </c>
      <c r="K355" s="5" t="s">
        <v>1</v>
      </c>
      <c r="L355" s="5" t="s">
        <v>1194</v>
      </c>
      <c r="M355" s="2" t="s">
        <v>1195</v>
      </c>
      <c r="N355" s="5" t="s">
        <v>37</v>
      </c>
      <c r="O355" s="8">
        <v>412.80000000000007</v>
      </c>
      <c r="P355" s="8">
        <v>7.62</v>
      </c>
      <c r="Q355" s="8" t="s">
        <v>4</v>
      </c>
      <c r="R355" s="8">
        <v>9.17</v>
      </c>
      <c r="S355" s="8">
        <v>3785.3999999999996</v>
      </c>
    </row>
    <row r="356" spans="10:19" x14ac:dyDescent="0.35">
      <c r="J356" s="5" t="s">
        <v>1148</v>
      </c>
      <c r="K356" s="5" t="s">
        <v>11</v>
      </c>
      <c r="L356" s="5" t="s">
        <v>1149</v>
      </c>
      <c r="M356" s="2" t="s">
        <v>1150</v>
      </c>
      <c r="N356" s="5" t="s">
        <v>13</v>
      </c>
      <c r="O356" s="8">
        <v>1808</v>
      </c>
      <c r="P356" s="8">
        <v>1.74</v>
      </c>
      <c r="Q356" s="8" t="s">
        <v>4</v>
      </c>
      <c r="R356" s="8">
        <v>2.09</v>
      </c>
      <c r="S356" s="8">
        <v>3778.7200000000003</v>
      </c>
    </row>
    <row r="357" spans="10:19" ht="43.5" x14ac:dyDescent="0.35">
      <c r="J357" s="5" t="s">
        <v>1133</v>
      </c>
      <c r="K357" s="5" t="s">
        <v>11</v>
      </c>
      <c r="L357" s="5" t="s">
        <v>1134</v>
      </c>
      <c r="M357" s="2" t="s">
        <v>1135</v>
      </c>
      <c r="N357" s="5" t="s">
        <v>807</v>
      </c>
      <c r="O357" s="8">
        <v>473</v>
      </c>
      <c r="P357" s="8">
        <v>6.62</v>
      </c>
      <c r="Q357" s="8" t="s">
        <v>4</v>
      </c>
      <c r="R357" s="8">
        <v>7.97</v>
      </c>
      <c r="S357" s="8">
        <v>3769.8099999999995</v>
      </c>
    </row>
    <row r="358" spans="10:19" ht="43.5" x14ac:dyDescent="0.35">
      <c r="J358" s="5" t="s">
        <v>738</v>
      </c>
      <c r="K358" s="5" t="s">
        <v>1</v>
      </c>
      <c r="L358" s="5" t="s">
        <v>739</v>
      </c>
      <c r="M358" s="2" t="s">
        <v>740</v>
      </c>
      <c r="N358" s="5" t="s">
        <v>13</v>
      </c>
      <c r="O358" s="8">
        <v>213</v>
      </c>
      <c r="P358" s="8">
        <v>14.63</v>
      </c>
      <c r="Q358" s="8" t="s">
        <v>4</v>
      </c>
      <c r="R358" s="8">
        <v>17.61</v>
      </c>
      <c r="S358" s="8">
        <v>3750.93</v>
      </c>
    </row>
    <row r="359" spans="10:19" ht="43.5" x14ac:dyDescent="0.35">
      <c r="J359" s="5" t="s">
        <v>1373</v>
      </c>
      <c r="K359" s="5" t="s">
        <v>11</v>
      </c>
      <c r="L359" s="5" t="s">
        <v>1374</v>
      </c>
      <c r="M359" s="2" t="s">
        <v>1375</v>
      </c>
      <c r="N359" s="5" t="s">
        <v>37</v>
      </c>
      <c r="O359" s="8">
        <v>48.5</v>
      </c>
      <c r="P359" s="8">
        <v>64.02</v>
      </c>
      <c r="Q359" s="8" t="s">
        <v>4</v>
      </c>
      <c r="R359" s="8">
        <v>77.069999999999993</v>
      </c>
      <c r="S359" s="8">
        <v>3737.8999999999996</v>
      </c>
    </row>
    <row r="360" spans="10:19" ht="43.5" x14ac:dyDescent="0.35">
      <c r="J360" s="5" t="s">
        <v>1623</v>
      </c>
      <c r="K360" s="5" t="s">
        <v>1</v>
      </c>
      <c r="L360" s="5" t="s">
        <v>274</v>
      </c>
      <c r="M360" s="2" t="s">
        <v>275</v>
      </c>
      <c r="N360" s="5" t="s">
        <v>51</v>
      </c>
      <c r="O360" s="8">
        <v>5.74</v>
      </c>
      <c r="P360" s="8">
        <v>537.41999999999996</v>
      </c>
      <c r="Q360" s="8" t="s">
        <v>4</v>
      </c>
      <c r="R360" s="8">
        <v>647</v>
      </c>
      <c r="S360" s="8">
        <v>3713.78</v>
      </c>
    </row>
    <row r="361" spans="10:19" ht="43.5" x14ac:dyDescent="0.35">
      <c r="J361" s="5" t="s">
        <v>1352</v>
      </c>
      <c r="K361" s="5" t="s">
        <v>11</v>
      </c>
      <c r="L361" s="5" t="s">
        <v>1353</v>
      </c>
      <c r="M361" s="2" t="s">
        <v>1354</v>
      </c>
      <c r="N361" s="5" t="s">
        <v>13</v>
      </c>
      <c r="O361" s="8">
        <v>9</v>
      </c>
      <c r="P361" s="8">
        <v>333.47</v>
      </c>
      <c r="Q361" s="8" t="s">
        <v>4</v>
      </c>
      <c r="R361" s="8">
        <v>401.46</v>
      </c>
      <c r="S361" s="8">
        <v>3613.14</v>
      </c>
    </row>
    <row r="362" spans="10:19" ht="29" x14ac:dyDescent="0.35">
      <c r="J362" s="5" t="s">
        <v>1400</v>
      </c>
      <c r="K362" s="5" t="s">
        <v>11</v>
      </c>
      <c r="L362" s="5" t="s">
        <v>1401</v>
      </c>
      <c r="M362" s="2" t="s">
        <v>1402</v>
      </c>
      <c r="N362" s="5" t="s">
        <v>13</v>
      </c>
      <c r="O362" s="8">
        <v>31</v>
      </c>
      <c r="P362" s="8">
        <v>94.61</v>
      </c>
      <c r="Q362" s="8" t="s">
        <v>4</v>
      </c>
      <c r="R362" s="8">
        <v>113.9</v>
      </c>
      <c r="S362" s="8">
        <v>3530.8999999999996</v>
      </c>
    </row>
    <row r="363" spans="10:19" ht="43.5" x14ac:dyDescent="0.35">
      <c r="J363" s="5" t="s">
        <v>1053</v>
      </c>
      <c r="K363" s="5" t="s">
        <v>11</v>
      </c>
      <c r="L363" s="5" t="s">
        <v>1054</v>
      </c>
      <c r="M363" s="2" t="s">
        <v>1055</v>
      </c>
      <c r="N363" s="5" t="s">
        <v>13</v>
      </c>
      <c r="O363" s="8">
        <v>15</v>
      </c>
      <c r="P363" s="8">
        <v>195.14</v>
      </c>
      <c r="Q363" s="8" t="s">
        <v>4</v>
      </c>
      <c r="R363" s="8">
        <v>234.93</v>
      </c>
      <c r="S363" s="8">
        <v>3523.95</v>
      </c>
    </row>
    <row r="364" spans="10:19" ht="43.5" x14ac:dyDescent="0.35">
      <c r="J364" s="5" t="s">
        <v>312</v>
      </c>
      <c r="K364" s="5" t="s">
        <v>1</v>
      </c>
      <c r="L364" s="5" t="s">
        <v>313</v>
      </c>
      <c r="M364" s="2" t="s">
        <v>314</v>
      </c>
      <c r="N364" s="5" t="s">
        <v>13</v>
      </c>
      <c r="O364" s="8">
        <v>3</v>
      </c>
      <c r="P364" s="8">
        <v>968.93</v>
      </c>
      <c r="Q364" s="8" t="s">
        <v>4</v>
      </c>
      <c r="R364" s="8">
        <v>1166.49</v>
      </c>
      <c r="S364" s="8">
        <v>3499.4700000000003</v>
      </c>
    </row>
    <row r="365" spans="10:19" ht="43.5" x14ac:dyDescent="0.35">
      <c r="J365" s="5" t="s">
        <v>245</v>
      </c>
      <c r="K365" s="5" t="s">
        <v>11</v>
      </c>
      <c r="L365" s="5" t="s">
        <v>246</v>
      </c>
      <c r="M365" s="2" t="s">
        <v>247</v>
      </c>
      <c r="N365" s="5" t="s">
        <v>13</v>
      </c>
      <c r="O365" s="8">
        <v>2</v>
      </c>
      <c r="P365" s="8">
        <v>1432.46</v>
      </c>
      <c r="Q365" s="8" t="s">
        <v>4</v>
      </c>
      <c r="R365" s="8">
        <v>1724.54</v>
      </c>
      <c r="S365" s="8">
        <v>3449.08</v>
      </c>
    </row>
    <row r="366" spans="10:19" x14ac:dyDescent="0.35">
      <c r="J366" s="5" t="s">
        <v>1196</v>
      </c>
      <c r="K366" s="5" t="s">
        <v>1</v>
      </c>
      <c r="L366" s="5" t="s">
        <v>1197</v>
      </c>
      <c r="M366" s="2" t="s">
        <v>1198</v>
      </c>
      <c r="N366" s="5" t="s">
        <v>37</v>
      </c>
      <c r="O366" s="8">
        <v>267</v>
      </c>
      <c r="P366" s="8">
        <v>10.64</v>
      </c>
      <c r="Q366" s="8" t="s">
        <v>4</v>
      </c>
      <c r="R366" s="8">
        <v>12.81</v>
      </c>
      <c r="S366" s="8">
        <v>3420.2599999999998</v>
      </c>
    </row>
    <row r="367" spans="10:19" ht="43.5" x14ac:dyDescent="0.35">
      <c r="J367" s="5" t="s">
        <v>1235</v>
      </c>
      <c r="K367" s="5" t="s">
        <v>11</v>
      </c>
      <c r="L367" s="5" t="s">
        <v>1236</v>
      </c>
      <c r="M367" s="2" t="s">
        <v>1237</v>
      </c>
      <c r="N367" s="5" t="s">
        <v>13</v>
      </c>
      <c r="O367" s="8">
        <v>293</v>
      </c>
      <c r="P367" s="8">
        <v>9.5</v>
      </c>
      <c r="Q367" s="8" t="s">
        <v>4</v>
      </c>
      <c r="R367" s="8">
        <v>11.44</v>
      </c>
      <c r="S367" s="8">
        <v>3351.92</v>
      </c>
    </row>
    <row r="368" spans="10:19" ht="29" x14ac:dyDescent="0.35">
      <c r="J368" s="5" t="s">
        <v>1331</v>
      </c>
      <c r="K368" s="5" t="s">
        <v>11</v>
      </c>
      <c r="L368" s="5" t="s">
        <v>1332</v>
      </c>
      <c r="M368" s="2" t="s">
        <v>1333</v>
      </c>
      <c r="N368" s="5" t="s">
        <v>13</v>
      </c>
      <c r="O368" s="8">
        <v>2</v>
      </c>
      <c r="P368" s="8">
        <v>1391.5</v>
      </c>
      <c r="Q368" s="8" t="s">
        <v>4</v>
      </c>
      <c r="R368" s="8">
        <v>1675.23</v>
      </c>
      <c r="S368" s="8">
        <v>3350.46</v>
      </c>
    </row>
    <row r="369" spans="10:19" ht="29" x14ac:dyDescent="0.35">
      <c r="J369" s="5" t="s">
        <v>304</v>
      </c>
      <c r="K369" s="5" t="s">
        <v>11</v>
      </c>
      <c r="L369" s="5" t="s">
        <v>305</v>
      </c>
      <c r="M369" s="2" t="s">
        <v>306</v>
      </c>
      <c r="N369" s="5" t="s">
        <v>27</v>
      </c>
      <c r="O369" s="8">
        <v>3.99</v>
      </c>
      <c r="P369" s="8">
        <v>686.33</v>
      </c>
      <c r="Q369" s="8" t="s">
        <v>4</v>
      </c>
      <c r="R369" s="8">
        <v>826.27</v>
      </c>
      <c r="S369" s="8">
        <v>3296.82</v>
      </c>
    </row>
    <row r="370" spans="10:19" ht="29" x14ac:dyDescent="0.35">
      <c r="J370" s="5" t="s">
        <v>996</v>
      </c>
      <c r="K370" s="5" t="s">
        <v>1</v>
      </c>
      <c r="L370" s="5" t="s">
        <v>997</v>
      </c>
      <c r="M370" s="2" t="s">
        <v>998</v>
      </c>
      <c r="N370" s="5" t="s">
        <v>37</v>
      </c>
      <c r="O370" s="8">
        <v>11.4</v>
      </c>
      <c r="P370" s="8">
        <v>234.51</v>
      </c>
      <c r="Q370" s="8" t="s">
        <v>4</v>
      </c>
      <c r="R370" s="8">
        <v>282.33</v>
      </c>
      <c r="S370" s="8">
        <v>3218.56</v>
      </c>
    </row>
    <row r="371" spans="10:19" ht="43.5" x14ac:dyDescent="0.35">
      <c r="J371" s="5" t="s">
        <v>1687</v>
      </c>
      <c r="K371" s="5" t="s">
        <v>11</v>
      </c>
      <c r="L371" s="5" t="s">
        <v>1688</v>
      </c>
      <c r="M371" s="2" t="s">
        <v>1689</v>
      </c>
      <c r="N371" s="5" t="s">
        <v>13</v>
      </c>
      <c r="O371" s="8">
        <v>2</v>
      </c>
      <c r="P371" s="8">
        <v>1327.01</v>
      </c>
      <c r="Q371" s="8" t="s">
        <v>4</v>
      </c>
      <c r="R371" s="8">
        <v>1597.59</v>
      </c>
      <c r="S371" s="8">
        <v>3195.18</v>
      </c>
    </row>
    <row r="372" spans="10:19" ht="29" x14ac:dyDescent="0.35">
      <c r="J372" s="5" t="s">
        <v>862</v>
      </c>
      <c r="K372" s="5" t="s">
        <v>1</v>
      </c>
      <c r="L372" s="5" t="s">
        <v>863</v>
      </c>
      <c r="M372" s="2" t="s">
        <v>864</v>
      </c>
      <c r="N372" s="5" t="s">
        <v>13</v>
      </c>
      <c r="O372" s="8">
        <v>55</v>
      </c>
      <c r="P372" s="8">
        <v>48.23</v>
      </c>
      <c r="Q372" s="8" t="s">
        <v>4</v>
      </c>
      <c r="R372" s="8">
        <v>58.06</v>
      </c>
      <c r="S372" s="8">
        <v>3193.2999999999997</v>
      </c>
    </row>
    <row r="373" spans="10:19" ht="29" x14ac:dyDescent="0.35">
      <c r="J373" s="5" t="s">
        <v>1151</v>
      </c>
      <c r="K373" s="5" t="s">
        <v>11</v>
      </c>
      <c r="L373" s="5" t="s">
        <v>1152</v>
      </c>
      <c r="M373" s="2" t="s">
        <v>1153</v>
      </c>
      <c r="N373" s="5" t="s">
        <v>13</v>
      </c>
      <c r="O373" s="8">
        <v>473</v>
      </c>
      <c r="P373" s="8">
        <v>5.51</v>
      </c>
      <c r="Q373" s="8" t="s">
        <v>4</v>
      </c>
      <c r="R373" s="8">
        <v>6.63</v>
      </c>
      <c r="S373" s="8">
        <v>3135.99</v>
      </c>
    </row>
    <row r="374" spans="10:19" ht="29" x14ac:dyDescent="0.35">
      <c r="J374" s="5" t="s">
        <v>1325</v>
      </c>
      <c r="K374" s="5" t="s">
        <v>1</v>
      </c>
      <c r="L374" s="5" t="s">
        <v>1326</v>
      </c>
      <c r="M374" s="2" t="s">
        <v>1327</v>
      </c>
      <c r="N374" s="5" t="s">
        <v>13</v>
      </c>
      <c r="O374" s="8">
        <v>2</v>
      </c>
      <c r="P374" s="8">
        <v>1288.27</v>
      </c>
      <c r="Q374" s="8" t="s">
        <v>4</v>
      </c>
      <c r="R374" s="8">
        <v>1550.95</v>
      </c>
      <c r="S374" s="8">
        <v>3101.9</v>
      </c>
    </row>
    <row r="375" spans="10:19" ht="29" x14ac:dyDescent="0.35">
      <c r="J375" s="5" t="s">
        <v>705</v>
      </c>
      <c r="K375" s="5" t="s">
        <v>1</v>
      </c>
      <c r="L375" s="5" t="s">
        <v>706</v>
      </c>
      <c r="M375" s="2" t="s">
        <v>707</v>
      </c>
      <c r="N375" s="5" t="s">
        <v>13</v>
      </c>
      <c r="O375" s="8">
        <v>138</v>
      </c>
      <c r="P375" s="8">
        <v>18.5</v>
      </c>
      <c r="Q375" s="8" t="s">
        <v>4</v>
      </c>
      <c r="R375" s="8">
        <v>22.27</v>
      </c>
      <c r="S375" s="8">
        <v>3073.2599999999998</v>
      </c>
    </row>
    <row r="376" spans="10:19" ht="29" x14ac:dyDescent="0.35">
      <c r="J376" s="5" t="s">
        <v>1481</v>
      </c>
      <c r="K376" s="5" t="s">
        <v>11</v>
      </c>
      <c r="L376" s="5" t="s">
        <v>1482</v>
      </c>
      <c r="M376" s="2" t="s">
        <v>1483</v>
      </c>
      <c r="N376" s="5" t="s">
        <v>13</v>
      </c>
      <c r="O376" s="8">
        <v>1</v>
      </c>
      <c r="P376" s="8">
        <v>2542.0500000000002</v>
      </c>
      <c r="Q376" s="8" t="s">
        <v>4</v>
      </c>
      <c r="R376" s="8">
        <v>3060.37</v>
      </c>
      <c r="S376" s="8">
        <v>3060.37</v>
      </c>
    </row>
    <row r="377" spans="10:19" ht="29" x14ac:dyDescent="0.35">
      <c r="J377" s="5" t="s">
        <v>1684</v>
      </c>
      <c r="K377" s="5" t="s">
        <v>11</v>
      </c>
      <c r="L377" s="5" t="s">
        <v>1685</v>
      </c>
      <c r="M377" s="2" t="s">
        <v>1686</v>
      </c>
      <c r="N377" s="5" t="s">
        <v>13</v>
      </c>
      <c r="O377" s="8">
        <v>1</v>
      </c>
      <c r="P377" s="8">
        <v>2514.8000000000002</v>
      </c>
      <c r="Q377" s="8" t="s">
        <v>4</v>
      </c>
      <c r="R377" s="8">
        <v>3027.57</v>
      </c>
      <c r="S377" s="8">
        <v>3027.57</v>
      </c>
    </row>
    <row r="378" spans="10:19" ht="29" x14ac:dyDescent="0.35">
      <c r="J378" s="5" t="s">
        <v>1421</v>
      </c>
      <c r="K378" s="5" t="s">
        <v>11</v>
      </c>
      <c r="L378" s="5" t="s">
        <v>1422</v>
      </c>
      <c r="M378" s="2" t="s">
        <v>1423</v>
      </c>
      <c r="N378" s="5" t="s">
        <v>13</v>
      </c>
      <c r="O378" s="8">
        <v>49.699999999999996</v>
      </c>
      <c r="P378" s="8">
        <v>50.4</v>
      </c>
      <c r="Q378" s="8" t="s">
        <v>4</v>
      </c>
      <c r="R378" s="8">
        <v>60.68</v>
      </c>
      <c r="S378" s="8">
        <v>3015.8</v>
      </c>
    </row>
    <row r="379" spans="10:19" ht="29" x14ac:dyDescent="0.35">
      <c r="J379" s="5" t="s">
        <v>1705</v>
      </c>
      <c r="K379" s="5" t="s">
        <v>11</v>
      </c>
      <c r="L379" s="5" t="s">
        <v>1706</v>
      </c>
      <c r="M379" s="2" t="s">
        <v>1707</v>
      </c>
      <c r="N379" s="5" t="s">
        <v>13</v>
      </c>
      <c r="O379" s="8">
        <v>1</v>
      </c>
      <c r="P379" s="8">
        <v>2490.65</v>
      </c>
      <c r="Q379" s="8" t="s">
        <v>4</v>
      </c>
      <c r="R379" s="8">
        <v>2998.49</v>
      </c>
      <c r="S379" s="8">
        <v>2998.49</v>
      </c>
    </row>
    <row r="380" spans="10:19" ht="29" x14ac:dyDescent="0.35">
      <c r="J380" s="5" t="s">
        <v>1220</v>
      </c>
      <c r="K380" s="5" t="s">
        <v>1</v>
      </c>
      <c r="L380" s="5" t="s">
        <v>1221</v>
      </c>
      <c r="M380" s="2" t="s">
        <v>1222</v>
      </c>
      <c r="N380" s="5" t="s">
        <v>13</v>
      </c>
      <c r="O380" s="8">
        <v>65</v>
      </c>
      <c r="P380" s="8">
        <v>38.01</v>
      </c>
      <c r="Q380" s="8" t="s">
        <v>4</v>
      </c>
      <c r="R380" s="8">
        <v>45.76</v>
      </c>
      <c r="S380" s="8">
        <v>2974.3999999999996</v>
      </c>
    </row>
    <row r="381" spans="10:19" x14ac:dyDescent="0.35">
      <c r="J381" s="5" t="s">
        <v>1513</v>
      </c>
      <c r="K381" s="5" t="s">
        <v>11</v>
      </c>
      <c r="L381" s="5" t="s">
        <v>1514</v>
      </c>
      <c r="M381" s="2" t="s">
        <v>1515</v>
      </c>
      <c r="N381" s="5" t="s">
        <v>13</v>
      </c>
      <c r="O381" s="8">
        <v>19</v>
      </c>
      <c r="P381" s="8">
        <v>129.53</v>
      </c>
      <c r="Q381" s="8" t="s">
        <v>4</v>
      </c>
      <c r="R381" s="8">
        <v>155.94</v>
      </c>
      <c r="S381" s="8">
        <v>2962.86</v>
      </c>
    </row>
    <row r="382" spans="10:19" x14ac:dyDescent="0.35">
      <c r="J382" s="5" t="s">
        <v>1102</v>
      </c>
      <c r="K382" s="5" t="s">
        <v>1</v>
      </c>
      <c r="L382" s="5" t="s">
        <v>1103</v>
      </c>
      <c r="M382" s="2" t="s">
        <v>1104</v>
      </c>
      <c r="N382" s="5" t="s">
        <v>13</v>
      </c>
      <c r="O382" s="8">
        <v>23</v>
      </c>
      <c r="P382" s="8">
        <v>106.81</v>
      </c>
      <c r="Q382" s="8" t="s">
        <v>4</v>
      </c>
      <c r="R382" s="8">
        <v>128.59</v>
      </c>
      <c r="S382" s="8">
        <v>2957.57</v>
      </c>
    </row>
    <row r="383" spans="10:19" ht="29" x14ac:dyDescent="0.35">
      <c r="J383" s="5" t="s">
        <v>1298</v>
      </c>
      <c r="K383" s="5" t="s">
        <v>1</v>
      </c>
      <c r="L383" s="5" t="s">
        <v>1299</v>
      </c>
      <c r="M383" s="2" t="s">
        <v>1300</v>
      </c>
      <c r="N383" s="5" t="s">
        <v>13</v>
      </c>
      <c r="O383" s="8">
        <v>6</v>
      </c>
      <c r="P383" s="8">
        <v>408.65</v>
      </c>
      <c r="Q383" s="8" t="s">
        <v>4</v>
      </c>
      <c r="R383" s="8">
        <v>491.97</v>
      </c>
      <c r="S383" s="8">
        <v>2951.8200000000006</v>
      </c>
    </row>
    <row r="384" spans="10:19" ht="29" x14ac:dyDescent="0.35">
      <c r="J384" s="5" t="s">
        <v>327</v>
      </c>
      <c r="K384" s="5" t="s">
        <v>1</v>
      </c>
      <c r="L384" s="5" t="s">
        <v>328</v>
      </c>
      <c r="M384" s="2" t="s">
        <v>329</v>
      </c>
      <c r="N384" s="5" t="s">
        <v>13</v>
      </c>
      <c r="O384" s="8">
        <v>44</v>
      </c>
      <c r="P384" s="8">
        <v>55.35</v>
      </c>
      <c r="Q384" s="8" t="s">
        <v>4</v>
      </c>
      <c r="R384" s="8">
        <v>66.64</v>
      </c>
      <c r="S384" s="8">
        <v>2932.1600000000003</v>
      </c>
    </row>
    <row r="385" spans="10:19" ht="29" x14ac:dyDescent="0.35">
      <c r="J385" s="5" t="s">
        <v>850</v>
      </c>
      <c r="K385" s="5" t="s">
        <v>1</v>
      </c>
      <c r="L385" s="5" t="s">
        <v>851</v>
      </c>
      <c r="M385" s="2" t="s">
        <v>852</v>
      </c>
      <c r="N385" s="5" t="s">
        <v>13</v>
      </c>
      <c r="O385" s="8">
        <v>134</v>
      </c>
      <c r="P385" s="8">
        <v>18.059999999999999</v>
      </c>
      <c r="Q385" s="8" t="s">
        <v>4</v>
      </c>
      <c r="R385" s="8">
        <v>21.74</v>
      </c>
      <c r="S385" s="8">
        <v>2913.1600000000003</v>
      </c>
    </row>
    <row r="386" spans="10:19" ht="29" x14ac:dyDescent="0.35">
      <c r="J386" s="5" t="s">
        <v>843</v>
      </c>
      <c r="K386" s="5" t="s">
        <v>1</v>
      </c>
      <c r="L386" s="5" t="s">
        <v>631</v>
      </c>
      <c r="M386" s="2" t="s">
        <v>632</v>
      </c>
      <c r="N386" s="5" t="s">
        <v>13</v>
      </c>
      <c r="O386" s="8">
        <v>49</v>
      </c>
      <c r="P386" s="8">
        <v>48.53</v>
      </c>
      <c r="Q386" s="8" t="s">
        <v>4</v>
      </c>
      <c r="R386" s="8">
        <v>58.43</v>
      </c>
      <c r="S386" s="8">
        <v>2863.0699999999997</v>
      </c>
    </row>
    <row r="387" spans="10:19" ht="43.5" x14ac:dyDescent="0.35">
      <c r="J387" s="5" t="s">
        <v>1593</v>
      </c>
      <c r="K387" s="5" t="s">
        <v>11</v>
      </c>
      <c r="L387" s="5" t="s">
        <v>1594</v>
      </c>
      <c r="M387" s="2" t="s">
        <v>1595</v>
      </c>
      <c r="N387" s="5" t="s">
        <v>13</v>
      </c>
      <c r="O387" s="8">
        <v>33</v>
      </c>
      <c r="P387" s="8">
        <v>71.349999999999994</v>
      </c>
      <c r="Q387" s="8" t="s">
        <v>4</v>
      </c>
      <c r="R387" s="8">
        <v>85.9</v>
      </c>
      <c r="S387" s="8">
        <v>2834.7</v>
      </c>
    </row>
    <row r="388" spans="10:19" ht="29" x14ac:dyDescent="0.35">
      <c r="J388" s="5" t="s">
        <v>1642</v>
      </c>
      <c r="K388" s="5" t="s">
        <v>11</v>
      </c>
      <c r="L388" s="5" t="s">
        <v>1643</v>
      </c>
      <c r="M388" s="2" t="s">
        <v>1644</v>
      </c>
      <c r="N388" s="5" t="s">
        <v>37</v>
      </c>
      <c r="O388" s="8">
        <v>42</v>
      </c>
      <c r="P388" s="8">
        <v>55.29</v>
      </c>
      <c r="Q388" s="8" t="s">
        <v>4</v>
      </c>
      <c r="R388" s="8">
        <v>66.56</v>
      </c>
      <c r="S388" s="8">
        <v>2795.52</v>
      </c>
    </row>
    <row r="389" spans="10:19" x14ac:dyDescent="0.35">
      <c r="J389" s="5" t="s">
        <v>1050</v>
      </c>
      <c r="K389" s="5" t="s">
        <v>11</v>
      </c>
      <c r="L389" s="5" t="s">
        <v>1051</v>
      </c>
      <c r="M389" s="2" t="s">
        <v>1052</v>
      </c>
      <c r="N389" s="5" t="s">
        <v>13</v>
      </c>
      <c r="O389" s="8">
        <v>5</v>
      </c>
      <c r="P389" s="8">
        <v>456.87</v>
      </c>
      <c r="Q389" s="8" t="s">
        <v>4</v>
      </c>
      <c r="R389" s="8">
        <v>550.03</v>
      </c>
      <c r="S389" s="8">
        <v>2750.15</v>
      </c>
    </row>
    <row r="390" spans="10:19" ht="43.5" x14ac:dyDescent="0.35">
      <c r="J390" s="5" t="s">
        <v>990</v>
      </c>
      <c r="K390" s="5" t="s">
        <v>11</v>
      </c>
      <c r="L390" s="5" t="s">
        <v>991</v>
      </c>
      <c r="M390" s="2" t="s">
        <v>992</v>
      </c>
      <c r="N390" s="5" t="s">
        <v>13</v>
      </c>
      <c r="O390" s="8">
        <v>3</v>
      </c>
      <c r="P390" s="8">
        <v>758.22</v>
      </c>
      <c r="Q390" s="8" t="s">
        <v>4</v>
      </c>
      <c r="R390" s="8">
        <v>912.82</v>
      </c>
      <c r="S390" s="8">
        <v>2738.46</v>
      </c>
    </row>
    <row r="391" spans="10:19" x14ac:dyDescent="0.35">
      <c r="J391" s="5" t="s">
        <v>1546</v>
      </c>
      <c r="K391" s="5" t="s">
        <v>11</v>
      </c>
      <c r="L391" s="5" t="s">
        <v>1547</v>
      </c>
      <c r="M391" s="2" t="s">
        <v>1548</v>
      </c>
      <c r="N391" s="5" t="s">
        <v>13</v>
      </c>
      <c r="O391" s="8">
        <v>8</v>
      </c>
      <c r="P391" s="8">
        <v>278.25</v>
      </c>
      <c r="Q391" s="8" t="s">
        <v>4</v>
      </c>
      <c r="R391" s="8">
        <v>334.99</v>
      </c>
      <c r="S391" s="8">
        <v>2679.92</v>
      </c>
    </row>
    <row r="392" spans="10:19" x14ac:dyDescent="0.35">
      <c r="J392" s="5" t="s">
        <v>529</v>
      </c>
      <c r="K392" s="5" t="s">
        <v>1</v>
      </c>
      <c r="L392" s="5" t="s">
        <v>530</v>
      </c>
      <c r="M392" s="2" t="s">
        <v>531</v>
      </c>
      <c r="N392" s="5" t="s">
        <v>13</v>
      </c>
      <c r="O392" s="8">
        <v>2</v>
      </c>
      <c r="P392" s="8">
        <v>1098.42</v>
      </c>
      <c r="Q392" s="8" t="s">
        <v>4</v>
      </c>
      <c r="R392" s="8">
        <v>1322.39</v>
      </c>
      <c r="S392" s="8">
        <v>2644.78</v>
      </c>
    </row>
    <row r="393" spans="10:19" x14ac:dyDescent="0.35">
      <c r="J393" s="5" t="s">
        <v>1584</v>
      </c>
      <c r="K393" s="5" t="s">
        <v>1</v>
      </c>
      <c r="L393" s="5" t="s">
        <v>1585</v>
      </c>
      <c r="M393" s="2" t="s">
        <v>1586</v>
      </c>
      <c r="N393" s="5" t="s">
        <v>13</v>
      </c>
      <c r="O393" s="8">
        <v>33</v>
      </c>
      <c r="P393" s="8">
        <v>65.98</v>
      </c>
      <c r="Q393" s="8" t="s">
        <v>4</v>
      </c>
      <c r="R393" s="8">
        <v>79.430000000000007</v>
      </c>
      <c r="S393" s="8">
        <v>2621.19</v>
      </c>
    </row>
    <row r="394" spans="10:19" x14ac:dyDescent="0.35">
      <c r="J394" s="5" t="s">
        <v>1424</v>
      </c>
      <c r="K394" s="5" t="s">
        <v>11</v>
      </c>
      <c r="L394" s="5" t="s">
        <v>1425</v>
      </c>
      <c r="M394" s="2" t="s">
        <v>1426</v>
      </c>
      <c r="N394" s="5" t="s">
        <v>37</v>
      </c>
      <c r="O394" s="8">
        <v>25.200000000000003</v>
      </c>
      <c r="P394" s="8">
        <v>86.32</v>
      </c>
      <c r="Q394" s="8" t="s">
        <v>4</v>
      </c>
      <c r="R394" s="8">
        <v>103.92</v>
      </c>
      <c r="S394" s="8">
        <v>2618.8000000000002</v>
      </c>
    </row>
    <row r="395" spans="10:19" ht="43.5" x14ac:dyDescent="0.35">
      <c r="J395" s="5" t="s">
        <v>1397</v>
      </c>
      <c r="K395" s="5" t="s">
        <v>11</v>
      </c>
      <c r="L395" s="5" t="s">
        <v>1398</v>
      </c>
      <c r="M395" s="2" t="s">
        <v>1399</v>
      </c>
      <c r="N395" s="5" t="s">
        <v>13</v>
      </c>
      <c r="O395" s="8">
        <v>52</v>
      </c>
      <c r="P395" s="8">
        <v>41.45</v>
      </c>
      <c r="Q395" s="8" t="s">
        <v>4</v>
      </c>
      <c r="R395" s="8">
        <v>49.9</v>
      </c>
      <c r="S395" s="8">
        <v>2594.7999999999997</v>
      </c>
    </row>
    <row r="396" spans="10:19" x14ac:dyDescent="0.35">
      <c r="J396" s="5" t="s">
        <v>1636</v>
      </c>
      <c r="K396" s="5" t="s">
        <v>11</v>
      </c>
      <c r="L396" s="5" t="s">
        <v>1637</v>
      </c>
      <c r="M396" s="2" t="s">
        <v>1638</v>
      </c>
      <c r="N396" s="5" t="s">
        <v>37</v>
      </c>
      <c r="O396" s="8">
        <v>30</v>
      </c>
      <c r="P396" s="8">
        <v>71.760000000000005</v>
      </c>
      <c r="Q396" s="8" t="s">
        <v>4</v>
      </c>
      <c r="R396" s="8">
        <v>86.39</v>
      </c>
      <c r="S396" s="8">
        <v>2591.6999999999998</v>
      </c>
    </row>
    <row r="397" spans="10:19" x14ac:dyDescent="0.35">
      <c r="J397" s="5" t="s">
        <v>1238</v>
      </c>
      <c r="K397" s="5" t="s">
        <v>1</v>
      </c>
      <c r="L397" s="5" t="s">
        <v>1239</v>
      </c>
      <c r="M397" s="2" t="s">
        <v>1240</v>
      </c>
      <c r="N397" s="5" t="s">
        <v>13</v>
      </c>
      <c r="O397" s="8">
        <v>58</v>
      </c>
      <c r="P397" s="8">
        <v>36.950000000000003</v>
      </c>
      <c r="Q397" s="8" t="s">
        <v>4</v>
      </c>
      <c r="R397" s="8">
        <v>44.48</v>
      </c>
      <c r="S397" s="8">
        <v>2579.84</v>
      </c>
    </row>
    <row r="398" spans="10:19" x14ac:dyDescent="0.35">
      <c r="J398" s="5" t="s">
        <v>1881</v>
      </c>
      <c r="K398" s="5" t="s">
        <v>1</v>
      </c>
      <c r="L398" s="5" t="s">
        <v>1882</v>
      </c>
      <c r="M398" s="2" t="s">
        <v>1883</v>
      </c>
      <c r="N398" s="5" t="s">
        <v>13</v>
      </c>
      <c r="O398" s="8">
        <v>82</v>
      </c>
      <c r="P398" s="8">
        <v>25.79</v>
      </c>
      <c r="Q398" s="8" t="s">
        <v>4</v>
      </c>
      <c r="R398" s="8">
        <v>31.05</v>
      </c>
      <c r="S398" s="8">
        <v>2546.1</v>
      </c>
    </row>
    <row r="399" spans="10:19" ht="29" x14ac:dyDescent="0.35">
      <c r="J399" s="5" t="s">
        <v>984</v>
      </c>
      <c r="K399" s="5" t="s">
        <v>11</v>
      </c>
      <c r="L399" s="5" t="s">
        <v>985</v>
      </c>
      <c r="M399" s="2" t="s">
        <v>986</v>
      </c>
      <c r="N399" s="5" t="s">
        <v>13</v>
      </c>
      <c r="O399" s="8">
        <v>9</v>
      </c>
      <c r="P399" s="8">
        <v>225.52</v>
      </c>
      <c r="Q399" s="8" t="s">
        <v>4</v>
      </c>
      <c r="R399" s="8">
        <v>271.5</v>
      </c>
      <c r="S399" s="8">
        <v>2443.5</v>
      </c>
    </row>
    <row r="400" spans="10:19" ht="43.5" x14ac:dyDescent="0.35">
      <c r="J400" s="5" t="s">
        <v>847</v>
      </c>
      <c r="K400" s="5" t="s">
        <v>1</v>
      </c>
      <c r="L400" s="5" t="s">
        <v>848</v>
      </c>
      <c r="M400" s="2" t="s">
        <v>849</v>
      </c>
      <c r="N400" s="5" t="s">
        <v>13</v>
      </c>
      <c r="O400" s="8">
        <v>179</v>
      </c>
      <c r="P400" s="8">
        <v>11.25</v>
      </c>
      <c r="Q400" s="8" t="s">
        <v>4</v>
      </c>
      <c r="R400" s="8">
        <v>13.54</v>
      </c>
      <c r="S400" s="8">
        <v>2423.66</v>
      </c>
    </row>
    <row r="401" spans="10:19" ht="29" x14ac:dyDescent="0.35">
      <c r="J401" s="5" t="s">
        <v>1184</v>
      </c>
      <c r="K401" s="5" t="s">
        <v>1</v>
      </c>
      <c r="L401" s="5" t="s">
        <v>1185</v>
      </c>
      <c r="M401" s="2" t="s">
        <v>1186</v>
      </c>
      <c r="N401" s="5" t="s">
        <v>37</v>
      </c>
      <c r="O401" s="8">
        <v>17.5</v>
      </c>
      <c r="P401" s="8">
        <v>114.2</v>
      </c>
      <c r="Q401" s="8" t="s">
        <v>4</v>
      </c>
      <c r="R401" s="8">
        <v>137.49</v>
      </c>
      <c r="S401" s="8">
        <v>2406.08</v>
      </c>
    </row>
    <row r="402" spans="10:19" ht="29" x14ac:dyDescent="0.35">
      <c r="J402" s="5" t="s">
        <v>1033</v>
      </c>
      <c r="K402" s="5" t="s">
        <v>11</v>
      </c>
      <c r="L402" s="5" t="s">
        <v>1034</v>
      </c>
      <c r="M402" s="2" t="s">
        <v>1035</v>
      </c>
      <c r="N402" s="5" t="s">
        <v>13</v>
      </c>
      <c r="O402" s="8">
        <v>61</v>
      </c>
      <c r="P402" s="8">
        <v>32.159999999999997</v>
      </c>
      <c r="Q402" s="8" t="s">
        <v>4</v>
      </c>
      <c r="R402" s="8">
        <v>38.72</v>
      </c>
      <c r="S402" s="8">
        <v>2361.92</v>
      </c>
    </row>
    <row r="403" spans="10:19" ht="29" x14ac:dyDescent="0.35">
      <c r="J403" s="5" t="s">
        <v>1319</v>
      </c>
      <c r="K403" s="5" t="s">
        <v>1</v>
      </c>
      <c r="L403" s="5" t="s">
        <v>1320</v>
      </c>
      <c r="M403" s="2" t="s">
        <v>1321</v>
      </c>
      <c r="N403" s="5" t="s">
        <v>13</v>
      </c>
      <c r="O403" s="8">
        <v>158</v>
      </c>
      <c r="P403" s="8">
        <v>12.32</v>
      </c>
      <c r="Q403" s="8" t="s">
        <v>4</v>
      </c>
      <c r="R403" s="8">
        <v>14.83</v>
      </c>
      <c r="S403" s="8">
        <v>2343.14</v>
      </c>
    </row>
    <row r="404" spans="10:19" ht="29" x14ac:dyDescent="0.35">
      <c r="J404" s="5" t="s">
        <v>1475</v>
      </c>
      <c r="K404" s="5" t="s">
        <v>1</v>
      </c>
      <c r="L404" s="5" t="s">
        <v>1476</v>
      </c>
      <c r="M404" s="2" t="s">
        <v>1477</v>
      </c>
      <c r="N404" s="5" t="s">
        <v>13</v>
      </c>
      <c r="O404" s="8">
        <v>3</v>
      </c>
      <c r="P404" s="8">
        <v>640.74</v>
      </c>
      <c r="Q404" s="8" t="s">
        <v>4</v>
      </c>
      <c r="R404" s="8">
        <v>771.39</v>
      </c>
      <c r="S404" s="8">
        <v>2314.17</v>
      </c>
    </row>
    <row r="405" spans="10:19" ht="29" x14ac:dyDescent="0.35">
      <c r="J405" s="5" t="s">
        <v>1605</v>
      </c>
      <c r="K405" s="5" t="s">
        <v>11</v>
      </c>
      <c r="L405" s="5" t="s">
        <v>1606</v>
      </c>
      <c r="M405" s="2" t="s">
        <v>1607</v>
      </c>
      <c r="N405" s="5" t="s">
        <v>13</v>
      </c>
      <c r="O405" s="8">
        <v>20</v>
      </c>
      <c r="P405" s="8">
        <v>95.94</v>
      </c>
      <c r="Q405" s="8" t="s">
        <v>4</v>
      </c>
      <c r="R405" s="8">
        <v>115.5</v>
      </c>
      <c r="S405" s="8">
        <v>2310</v>
      </c>
    </row>
    <row r="406" spans="10:19" ht="29" x14ac:dyDescent="0.35">
      <c r="J406" s="5" t="s">
        <v>828</v>
      </c>
      <c r="K406" s="5" t="s">
        <v>1</v>
      </c>
      <c r="L406" s="5" t="s">
        <v>829</v>
      </c>
      <c r="M406" s="2" t="s">
        <v>830</v>
      </c>
      <c r="N406" s="5" t="s">
        <v>13</v>
      </c>
      <c r="O406" s="8">
        <v>150</v>
      </c>
      <c r="P406" s="8">
        <v>12.3</v>
      </c>
      <c r="Q406" s="8" t="s">
        <v>4</v>
      </c>
      <c r="R406" s="8">
        <v>14.81</v>
      </c>
      <c r="S406" s="8">
        <v>2221.52</v>
      </c>
    </row>
    <row r="407" spans="10:19" x14ac:dyDescent="0.35">
      <c r="J407" s="5" t="s">
        <v>999</v>
      </c>
      <c r="K407" s="5" t="s">
        <v>1</v>
      </c>
      <c r="L407" s="5" t="s">
        <v>1000</v>
      </c>
      <c r="M407" s="2" t="s">
        <v>1001</v>
      </c>
      <c r="N407" s="5" t="s">
        <v>13</v>
      </c>
      <c r="O407" s="8">
        <v>6</v>
      </c>
      <c r="P407" s="8">
        <v>301.87</v>
      </c>
      <c r="Q407" s="8" t="s">
        <v>4</v>
      </c>
      <c r="R407" s="8">
        <v>363.42</v>
      </c>
      <c r="S407" s="8">
        <v>2180.52</v>
      </c>
    </row>
    <row r="408" spans="10:19" ht="29" x14ac:dyDescent="0.35">
      <c r="J408" s="5" t="s">
        <v>924</v>
      </c>
      <c r="K408" s="5" t="s">
        <v>1</v>
      </c>
      <c r="L408" s="5" t="s">
        <v>925</v>
      </c>
      <c r="M408" s="2" t="s">
        <v>926</v>
      </c>
      <c r="N408" s="5" t="s">
        <v>13</v>
      </c>
      <c r="O408" s="8">
        <v>4</v>
      </c>
      <c r="P408" s="8">
        <v>438.87</v>
      </c>
      <c r="Q408" s="8" t="s">
        <v>4</v>
      </c>
      <c r="R408" s="8">
        <v>528.36</v>
      </c>
      <c r="S408" s="8">
        <v>2113.44</v>
      </c>
    </row>
    <row r="409" spans="10:19" ht="43.5" x14ac:dyDescent="0.35">
      <c r="J409" s="5" t="s">
        <v>627</v>
      </c>
      <c r="K409" s="5" t="s">
        <v>1</v>
      </c>
      <c r="L409" s="5" t="s">
        <v>628</v>
      </c>
      <c r="M409" s="2" t="s">
        <v>629</v>
      </c>
      <c r="N409" s="5" t="s">
        <v>13</v>
      </c>
      <c r="O409" s="8">
        <v>2</v>
      </c>
      <c r="P409" s="8">
        <v>877.63</v>
      </c>
      <c r="Q409" s="8" t="s">
        <v>4</v>
      </c>
      <c r="R409" s="8">
        <v>1056.58</v>
      </c>
      <c r="S409" s="8">
        <v>2113.16</v>
      </c>
    </row>
    <row r="410" spans="10:19" x14ac:dyDescent="0.35">
      <c r="J410" s="5" t="s">
        <v>1599</v>
      </c>
      <c r="K410" s="5" t="s">
        <v>11</v>
      </c>
      <c r="L410" s="5" t="s">
        <v>1600</v>
      </c>
      <c r="M410" s="2" t="s">
        <v>1601</v>
      </c>
      <c r="N410" s="5" t="s">
        <v>13</v>
      </c>
      <c r="O410" s="8">
        <v>19</v>
      </c>
      <c r="P410" s="8">
        <v>92.35</v>
      </c>
      <c r="Q410" s="8" t="s">
        <v>4</v>
      </c>
      <c r="R410" s="8">
        <v>111.18</v>
      </c>
      <c r="S410" s="8">
        <v>2112.42</v>
      </c>
    </row>
    <row r="411" spans="10:19" ht="43.5" x14ac:dyDescent="0.35">
      <c r="J411" s="5" t="s">
        <v>1630</v>
      </c>
      <c r="K411" s="5" t="s">
        <v>11</v>
      </c>
      <c r="L411" s="5" t="s">
        <v>1631</v>
      </c>
      <c r="M411" s="2" t="s">
        <v>1632</v>
      </c>
      <c r="N411" s="5" t="s">
        <v>37</v>
      </c>
      <c r="O411" s="8">
        <v>36</v>
      </c>
      <c r="P411" s="8">
        <v>47.76</v>
      </c>
      <c r="Q411" s="8" t="s">
        <v>4</v>
      </c>
      <c r="R411" s="8">
        <v>57.5</v>
      </c>
      <c r="S411" s="8">
        <v>2070</v>
      </c>
    </row>
    <row r="412" spans="10:19" ht="43.5" x14ac:dyDescent="0.35">
      <c r="J412" s="5" t="s">
        <v>856</v>
      </c>
      <c r="K412" s="5" t="s">
        <v>1</v>
      </c>
      <c r="L412" s="5" t="s">
        <v>857</v>
      </c>
      <c r="M412" s="2" t="s">
        <v>858</v>
      </c>
      <c r="N412" s="5" t="s">
        <v>13</v>
      </c>
      <c r="O412" s="8">
        <v>155</v>
      </c>
      <c r="P412" s="8">
        <v>11.02</v>
      </c>
      <c r="Q412" s="8" t="s">
        <v>4</v>
      </c>
      <c r="R412" s="8">
        <v>13.27</v>
      </c>
      <c r="S412" s="8">
        <v>2056.85</v>
      </c>
    </row>
    <row r="413" spans="10:19" ht="58" x14ac:dyDescent="0.35">
      <c r="J413" s="5" t="s">
        <v>1493</v>
      </c>
      <c r="K413" s="5" t="s">
        <v>1</v>
      </c>
      <c r="L413" s="5" t="s">
        <v>1494</v>
      </c>
      <c r="M413" s="2" t="s">
        <v>1495</v>
      </c>
      <c r="N413" s="5" t="s">
        <v>37</v>
      </c>
      <c r="O413" s="8">
        <v>62</v>
      </c>
      <c r="P413" s="8">
        <v>27.54</v>
      </c>
      <c r="Q413" s="8" t="s">
        <v>4</v>
      </c>
      <c r="R413" s="8">
        <v>33.159999999999997</v>
      </c>
      <c r="S413" s="8">
        <v>2055.92</v>
      </c>
    </row>
    <row r="414" spans="10:19" ht="29" x14ac:dyDescent="0.35">
      <c r="J414" s="5" t="s">
        <v>1923</v>
      </c>
      <c r="K414" s="5" t="s">
        <v>1</v>
      </c>
      <c r="L414" s="5" t="s">
        <v>1924</v>
      </c>
      <c r="M414" s="2" t="s">
        <v>1925</v>
      </c>
      <c r="N414" s="5" t="s">
        <v>37</v>
      </c>
      <c r="O414" s="8">
        <v>20</v>
      </c>
      <c r="P414" s="8">
        <v>85.04</v>
      </c>
      <c r="Q414" s="8" t="s">
        <v>4</v>
      </c>
      <c r="R414" s="8">
        <v>102.38</v>
      </c>
      <c r="S414" s="8">
        <v>2047.6</v>
      </c>
    </row>
    <row r="415" spans="10:19" ht="29" x14ac:dyDescent="0.35">
      <c r="J415" s="5" t="s">
        <v>726</v>
      </c>
      <c r="K415" s="5" t="s">
        <v>1</v>
      </c>
      <c r="L415" s="5" t="s">
        <v>727</v>
      </c>
      <c r="M415" s="2" t="s">
        <v>728</v>
      </c>
      <c r="N415" s="5" t="s">
        <v>13</v>
      </c>
      <c r="O415" s="8">
        <v>73</v>
      </c>
      <c r="P415" s="8">
        <v>22.42</v>
      </c>
      <c r="Q415" s="8" t="s">
        <v>4</v>
      </c>
      <c r="R415" s="8">
        <v>26.99</v>
      </c>
      <c r="S415" s="8">
        <v>1970.27</v>
      </c>
    </row>
    <row r="416" spans="10:19" ht="29" x14ac:dyDescent="0.35">
      <c r="J416" s="5" t="s">
        <v>1358</v>
      </c>
      <c r="K416" s="5" t="s">
        <v>11</v>
      </c>
      <c r="L416" s="5" t="s">
        <v>1359</v>
      </c>
      <c r="M416" s="2" t="s">
        <v>1360</v>
      </c>
      <c r="N416" s="5" t="s">
        <v>13</v>
      </c>
      <c r="O416" s="8">
        <v>126</v>
      </c>
      <c r="P416" s="8">
        <v>12.86</v>
      </c>
      <c r="Q416" s="8" t="s">
        <v>4</v>
      </c>
      <c r="R416" s="8">
        <v>15.48</v>
      </c>
      <c r="S416" s="8">
        <v>1950.48</v>
      </c>
    </row>
    <row r="417" spans="10:19" ht="29" x14ac:dyDescent="0.35">
      <c r="J417" s="5" t="s">
        <v>78</v>
      </c>
      <c r="K417" s="5" t="s">
        <v>1</v>
      </c>
      <c r="L417" s="5" t="s">
        <v>79</v>
      </c>
      <c r="M417" s="2" t="s">
        <v>80</v>
      </c>
      <c r="N417" s="5" t="s">
        <v>41</v>
      </c>
      <c r="O417" s="8">
        <v>1123.3499999999999</v>
      </c>
      <c r="P417" s="8">
        <v>1.44</v>
      </c>
      <c r="Q417" s="8" t="s">
        <v>4</v>
      </c>
      <c r="R417" s="8">
        <v>1.73</v>
      </c>
      <c r="S417" s="8">
        <v>1943.4</v>
      </c>
    </row>
    <row r="418" spans="10:19" x14ac:dyDescent="0.35">
      <c r="J418" s="5" t="s">
        <v>1277</v>
      </c>
      <c r="K418" s="5" t="s">
        <v>11</v>
      </c>
      <c r="L418" s="5" t="s">
        <v>1278</v>
      </c>
      <c r="M418" s="2" t="s">
        <v>1279</v>
      </c>
      <c r="N418" s="5" t="s">
        <v>13</v>
      </c>
      <c r="O418" s="8">
        <v>9</v>
      </c>
      <c r="P418" s="8">
        <v>178.62</v>
      </c>
      <c r="Q418" s="8" t="s">
        <v>4</v>
      </c>
      <c r="R418" s="8">
        <v>215.04</v>
      </c>
      <c r="S418" s="8">
        <v>1935.36</v>
      </c>
    </row>
    <row r="419" spans="10:19" x14ac:dyDescent="0.35">
      <c r="J419" s="5" t="s">
        <v>837</v>
      </c>
      <c r="K419" s="5" t="s">
        <v>1</v>
      </c>
      <c r="L419" s="5" t="s">
        <v>838</v>
      </c>
      <c r="M419" s="2" t="s">
        <v>839</v>
      </c>
      <c r="N419" s="5" t="s">
        <v>13</v>
      </c>
      <c r="O419" s="8">
        <v>159</v>
      </c>
      <c r="P419" s="8">
        <v>10.06</v>
      </c>
      <c r="Q419" s="8" t="s">
        <v>4</v>
      </c>
      <c r="R419" s="8">
        <v>12.11</v>
      </c>
      <c r="S419" s="8">
        <v>1925.4899999999998</v>
      </c>
    </row>
    <row r="420" spans="10:19" ht="29" x14ac:dyDescent="0.35">
      <c r="J420" s="5" t="s">
        <v>964</v>
      </c>
      <c r="K420" s="5" t="s">
        <v>1</v>
      </c>
      <c r="L420" s="5" t="s">
        <v>965</v>
      </c>
      <c r="M420" s="2" t="s">
        <v>966</v>
      </c>
      <c r="N420" s="5" t="s">
        <v>13</v>
      </c>
      <c r="O420" s="8">
        <v>79</v>
      </c>
      <c r="P420" s="8">
        <v>20.13</v>
      </c>
      <c r="Q420" s="8" t="s">
        <v>4</v>
      </c>
      <c r="R420" s="8">
        <v>24.23</v>
      </c>
      <c r="S420" s="8">
        <v>1914.17</v>
      </c>
    </row>
    <row r="421" spans="10:19" ht="29" x14ac:dyDescent="0.35">
      <c r="J421" s="5" t="s">
        <v>190</v>
      </c>
      <c r="K421" s="5" t="s">
        <v>1</v>
      </c>
      <c r="L421" s="5" t="s">
        <v>191</v>
      </c>
      <c r="M421" s="2" t="s">
        <v>192</v>
      </c>
      <c r="N421" s="5" t="s">
        <v>51</v>
      </c>
      <c r="O421" s="8">
        <v>6.34</v>
      </c>
      <c r="P421" s="8">
        <v>249.74</v>
      </c>
      <c r="Q421" s="8" t="s">
        <v>4</v>
      </c>
      <c r="R421" s="8">
        <v>300.66000000000003</v>
      </c>
      <c r="S421" s="8">
        <v>1906.1999999999998</v>
      </c>
    </row>
    <row r="422" spans="10:19" ht="29" x14ac:dyDescent="0.35">
      <c r="J422" s="5" t="s">
        <v>1537</v>
      </c>
      <c r="K422" s="5" t="s">
        <v>11</v>
      </c>
      <c r="L422" s="5" t="s">
        <v>1538</v>
      </c>
      <c r="M422" s="2" t="s">
        <v>1539</v>
      </c>
      <c r="N422" s="5" t="s">
        <v>13</v>
      </c>
      <c r="O422" s="8">
        <v>10.5</v>
      </c>
      <c r="P422" s="8">
        <v>142.51</v>
      </c>
      <c r="Q422" s="8" t="s">
        <v>4</v>
      </c>
      <c r="R422" s="8">
        <v>171.57</v>
      </c>
      <c r="S422" s="8">
        <v>1801.49</v>
      </c>
    </row>
    <row r="423" spans="10:19" ht="29" x14ac:dyDescent="0.35">
      <c r="J423" s="5" t="s">
        <v>1602</v>
      </c>
      <c r="K423" s="5" t="s">
        <v>11</v>
      </c>
      <c r="L423" s="5" t="s">
        <v>1603</v>
      </c>
      <c r="M423" s="2" t="s">
        <v>1604</v>
      </c>
      <c r="N423" s="5" t="s">
        <v>13</v>
      </c>
      <c r="O423" s="8">
        <v>16</v>
      </c>
      <c r="P423" s="8">
        <v>93.43</v>
      </c>
      <c r="Q423" s="8" t="s">
        <v>4</v>
      </c>
      <c r="R423" s="8">
        <v>112.48</v>
      </c>
      <c r="S423" s="8">
        <v>1799.68</v>
      </c>
    </row>
    <row r="424" spans="10:19" ht="29" x14ac:dyDescent="0.35">
      <c r="J424" s="5" t="s">
        <v>315</v>
      </c>
      <c r="K424" s="5" t="s">
        <v>11</v>
      </c>
      <c r="L424" s="5" t="s">
        <v>316</v>
      </c>
      <c r="M424" s="2" t="s">
        <v>317</v>
      </c>
      <c r="N424" s="5" t="s">
        <v>13</v>
      </c>
      <c r="O424" s="8">
        <v>3</v>
      </c>
      <c r="P424" s="8">
        <v>490.04</v>
      </c>
      <c r="Q424" s="8" t="s">
        <v>4</v>
      </c>
      <c r="R424" s="8">
        <v>589.96</v>
      </c>
      <c r="S424" s="8">
        <v>1769.88</v>
      </c>
    </row>
    <row r="425" spans="10:19" ht="43.5" x14ac:dyDescent="0.35">
      <c r="J425" s="5" t="s">
        <v>1522</v>
      </c>
      <c r="K425" s="5" t="s">
        <v>11</v>
      </c>
      <c r="L425" s="5" t="s">
        <v>1523</v>
      </c>
      <c r="M425" s="2" t="s">
        <v>1524</v>
      </c>
      <c r="N425" s="5" t="s">
        <v>13</v>
      </c>
      <c r="O425" s="8">
        <v>13</v>
      </c>
      <c r="P425" s="8">
        <v>112.02</v>
      </c>
      <c r="Q425" s="8" t="s">
        <v>4</v>
      </c>
      <c r="R425" s="8">
        <v>134.86000000000001</v>
      </c>
      <c r="S425" s="8">
        <v>1753.18</v>
      </c>
    </row>
    <row r="426" spans="10:19" x14ac:dyDescent="0.35">
      <c r="J426" s="5" t="s">
        <v>1187</v>
      </c>
      <c r="K426" s="5" t="s">
        <v>1</v>
      </c>
      <c r="L426" s="5" t="s">
        <v>1188</v>
      </c>
      <c r="M426" s="2" t="s">
        <v>1189</v>
      </c>
      <c r="N426" s="5" t="s">
        <v>37</v>
      </c>
      <c r="O426" s="8">
        <v>420.99999999999994</v>
      </c>
      <c r="P426" s="8">
        <v>3.39</v>
      </c>
      <c r="Q426" s="8" t="s">
        <v>4</v>
      </c>
      <c r="R426" s="8">
        <v>4.08</v>
      </c>
      <c r="S426" s="8">
        <v>1717.6799999999998</v>
      </c>
    </row>
    <row r="427" spans="10:19" x14ac:dyDescent="0.35">
      <c r="J427" s="5" t="s">
        <v>1908</v>
      </c>
      <c r="K427" s="5" t="s">
        <v>11</v>
      </c>
      <c r="L427" s="5" t="s">
        <v>1909</v>
      </c>
      <c r="M427" s="2" t="s">
        <v>1910</v>
      </c>
      <c r="N427" s="5" t="s">
        <v>13</v>
      </c>
      <c r="O427" s="8">
        <v>3</v>
      </c>
      <c r="P427" s="8">
        <v>474.19</v>
      </c>
      <c r="Q427" s="8" t="s">
        <v>4</v>
      </c>
      <c r="R427" s="8">
        <v>570.88</v>
      </c>
      <c r="S427" s="8">
        <v>1712.64</v>
      </c>
    </row>
    <row r="428" spans="10:19" x14ac:dyDescent="0.35">
      <c r="J428" s="5" t="s">
        <v>1902</v>
      </c>
      <c r="K428" s="5" t="s">
        <v>1</v>
      </c>
      <c r="L428" s="5" t="s">
        <v>1903</v>
      </c>
      <c r="M428" s="2" t="s">
        <v>1904</v>
      </c>
      <c r="N428" s="5" t="s">
        <v>13</v>
      </c>
      <c r="O428" s="8">
        <v>66</v>
      </c>
      <c r="P428" s="8">
        <v>21.47</v>
      </c>
      <c r="Q428" s="8" t="s">
        <v>4</v>
      </c>
      <c r="R428" s="8">
        <v>25.85</v>
      </c>
      <c r="S428" s="8">
        <v>1706.1</v>
      </c>
    </row>
    <row r="429" spans="10:19" x14ac:dyDescent="0.35">
      <c r="J429" s="5" t="s">
        <v>1304</v>
      </c>
      <c r="K429" s="5" t="s">
        <v>1</v>
      </c>
      <c r="L429" s="5" t="s">
        <v>1305</v>
      </c>
      <c r="M429" s="2" t="s">
        <v>1306</v>
      </c>
      <c r="N429" s="5" t="s">
        <v>13</v>
      </c>
      <c r="O429" s="8">
        <v>16</v>
      </c>
      <c r="P429" s="8">
        <v>85.8</v>
      </c>
      <c r="Q429" s="8" t="s">
        <v>4</v>
      </c>
      <c r="R429" s="8">
        <v>103.29</v>
      </c>
      <c r="S429" s="8">
        <v>1652.6399999999999</v>
      </c>
    </row>
    <row r="430" spans="10:19" x14ac:dyDescent="0.35">
      <c r="J430" s="5" t="s">
        <v>1543</v>
      </c>
      <c r="K430" s="5" t="s">
        <v>11</v>
      </c>
      <c r="L430" s="5" t="s">
        <v>1544</v>
      </c>
      <c r="M430" s="2" t="s">
        <v>1545</v>
      </c>
      <c r="N430" s="5" t="s">
        <v>13</v>
      </c>
      <c r="O430" s="8">
        <v>24</v>
      </c>
      <c r="P430" s="8">
        <v>55.9</v>
      </c>
      <c r="Q430" s="8" t="s">
        <v>4</v>
      </c>
      <c r="R430" s="8">
        <v>67.3</v>
      </c>
      <c r="S430" s="8">
        <v>1615.2</v>
      </c>
    </row>
    <row r="431" spans="10:19" x14ac:dyDescent="0.35">
      <c r="J431" s="5" t="s">
        <v>1253</v>
      </c>
      <c r="K431" s="5" t="s">
        <v>1</v>
      </c>
      <c r="L431" s="5" t="s">
        <v>1254</v>
      </c>
      <c r="M431" s="2" t="s">
        <v>1255</v>
      </c>
      <c r="N431" s="5" t="s">
        <v>13</v>
      </c>
      <c r="O431" s="8">
        <v>32</v>
      </c>
      <c r="P431" s="8">
        <v>41.62</v>
      </c>
      <c r="Q431" s="8" t="s">
        <v>4</v>
      </c>
      <c r="R431" s="8">
        <v>50.11</v>
      </c>
      <c r="S431" s="8">
        <v>1603.52</v>
      </c>
    </row>
    <row r="432" spans="10:19" x14ac:dyDescent="0.35">
      <c r="J432" s="5" t="s">
        <v>720</v>
      </c>
      <c r="K432" s="5" t="s">
        <v>1</v>
      </c>
      <c r="L432" s="5" t="s">
        <v>721</v>
      </c>
      <c r="M432" s="2" t="s">
        <v>722</v>
      </c>
      <c r="N432" s="5" t="s">
        <v>13</v>
      </c>
      <c r="O432" s="8">
        <v>118</v>
      </c>
      <c r="P432" s="8">
        <v>11.2</v>
      </c>
      <c r="Q432" s="8" t="s">
        <v>4</v>
      </c>
      <c r="R432" s="8">
        <v>13.48</v>
      </c>
      <c r="S432" s="8">
        <v>1590.64</v>
      </c>
    </row>
    <row r="433" spans="10:19" x14ac:dyDescent="0.35">
      <c r="J433" s="5" t="s">
        <v>1334</v>
      </c>
      <c r="K433" s="5" t="s">
        <v>11</v>
      </c>
      <c r="L433" s="5" t="s">
        <v>1335</v>
      </c>
      <c r="M433" s="2" t="s">
        <v>1336</v>
      </c>
      <c r="N433" s="5" t="s">
        <v>13</v>
      </c>
      <c r="O433" s="8">
        <v>4</v>
      </c>
      <c r="P433" s="8">
        <v>327.81</v>
      </c>
      <c r="Q433" s="8" t="s">
        <v>4</v>
      </c>
      <c r="R433" s="8">
        <v>394.65</v>
      </c>
      <c r="S433" s="8">
        <v>1578.6</v>
      </c>
    </row>
    <row r="434" spans="10:19" ht="29" x14ac:dyDescent="0.35">
      <c r="J434" s="5" t="s">
        <v>915</v>
      </c>
      <c r="K434" s="5" t="s">
        <v>1</v>
      </c>
      <c r="L434" s="5" t="s">
        <v>916</v>
      </c>
      <c r="M434" s="2" t="s">
        <v>917</v>
      </c>
      <c r="N434" s="5" t="s">
        <v>13</v>
      </c>
      <c r="O434" s="8">
        <v>138</v>
      </c>
      <c r="P434" s="8">
        <v>9.48</v>
      </c>
      <c r="Q434" s="8" t="s">
        <v>4</v>
      </c>
      <c r="R434" s="8">
        <v>11.41</v>
      </c>
      <c r="S434" s="8">
        <v>1574.5800000000002</v>
      </c>
    </row>
    <row r="435" spans="10:19" ht="43.5" x14ac:dyDescent="0.35">
      <c r="J435" s="5" t="s">
        <v>1938</v>
      </c>
      <c r="K435" s="5" t="s">
        <v>1</v>
      </c>
      <c r="L435" s="5" t="s">
        <v>1939</v>
      </c>
      <c r="M435" s="2" t="s">
        <v>1940</v>
      </c>
      <c r="N435" s="5" t="s">
        <v>37</v>
      </c>
      <c r="O435" s="8">
        <v>70</v>
      </c>
      <c r="P435" s="8">
        <v>18.3</v>
      </c>
      <c r="Q435" s="8" t="s">
        <v>4</v>
      </c>
      <c r="R435" s="8">
        <v>22.03</v>
      </c>
      <c r="S435" s="8">
        <v>1542.1</v>
      </c>
    </row>
    <row r="436" spans="10:19" ht="29" x14ac:dyDescent="0.35">
      <c r="J436" s="5" t="s">
        <v>1557</v>
      </c>
      <c r="K436" s="5" t="s">
        <v>1</v>
      </c>
      <c r="L436" s="5" t="s">
        <v>1558</v>
      </c>
      <c r="M436" s="2" t="s">
        <v>1559</v>
      </c>
      <c r="N436" s="5" t="s">
        <v>13</v>
      </c>
      <c r="O436" s="8">
        <v>21</v>
      </c>
      <c r="P436" s="8">
        <v>59.3</v>
      </c>
      <c r="Q436" s="8" t="s">
        <v>4</v>
      </c>
      <c r="R436" s="8">
        <v>71.39</v>
      </c>
      <c r="S436" s="8">
        <v>1499.19</v>
      </c>
    </row>
    <row r="437" spans="10:19" ht="43.5" x14ac:dyDescent="0.35">
      <c r="J437" s="5" t="s">
        <v>1719</v>
      </c>
      <c r="K437" s="5" t="s">
        <v>11</v>
      </c>
      <c r="L437" s="5" t="s">
        <v>1720</v>
      </c>
      <c r="M437" s="2" t="s">
        <v>1721</v>
      </c>
      <c r="N437" s="5" t="s">
        <v>27</v>
      </c>
      <c r="O437" s="8">
        <v>28</v>
      </c>
      <c r="P437" s="8">
        <v>44.27</v>
      </c>
      <c r="Q437" s="8" t="s">
        <v>4</v>
      </c>
      <c r="R437" s="8">
        <v>53.3</v>
      </c>
      <c r="S437" s="8">
        <v>1492.4</v>
      </c>
    </row>
    <row r="438" spans="10:19" ht="43.5" x14ac:dyDescent="0.35">
      <c r="J438" s="5" t="s">
        <v>1322</v>
      </c>
      <c r="K438" s="5" t="s">
        <v>1</v>
      </c>
      <c r="L438" s="5" t="s">
        <v>1323</v>
      </c>
      <c r="M438" s="2" t="s">
        <v>1324</v>
      </c>
      <c r="N438" s="5" t="s">
        <v>13</v>
      </c>
      <c r="O438" s="8">
        <v>2</v>
      </c>
      <c r="P438" s="8">
        <v>608.42999999999995</v>
      </c>
      <c r="Q438" s="8" t="s">
        <v>4</v>
      </c>
      <c r="R438" s="8">
        <v>732.49</v>
      </c>
      <c r="S438" s="8">
        <v>1464.98</v>
      </c>
    </row>
    <row r="439" spans="10:19" ht="43.5" x14ac:dyDescent="0.35">
      <c r="J439" s="5" t="s">
        <v>1301</v>
      </c>
      <c r="K439" s="5" t="s">
        <v>1</v>
      </c>
      <c r="L439" s="5" t="s">
        <v>1302</v>
      </c>
      <c r="M439" s="2" t="s">
        <v>1303</v>
      </c>
      <c r="N439" s="5" t="s">
        <v>13</v>
      </c>
      <c r="O439" s="8">
        <v>17</v>
      </c>
      <c r="P439" s="8">
        <v>70.989999999999995</v>
      </c>
      <c r="Q439" s="8" t="s">
        <v>4</v>
      </c>
      <c r="R439" s="8">
        <v>85.46</v>
      </c>
      <c r="S439" s="8">
        <v>1452.8200000000002</v>
      </c>
    </row>
    <row r="440" spans="10:19" ht="43.5" x14ac:dyDescent="0.35">
      <c r="J440" s="5" t="s">
        <v>549</v>
      </c>
      <c r="K440" s="5" t="s">
        <v>11</v>
      </c>
      <c r="L440" s="5" t="s">
        <v>550</v>
      </c>
      <c r="M440" s="2" t="s">
        <v>551</v>
      </c>
      <c r="N440" s="5" t="s">
        <v>13</v>
      </c>
      <c r="O440" s="8">
        <v>6</v>
      </c>
      <c r="P440" s="8">
        <v>198.86</v>
      </c>
      <c r="Q440" s="8" t="s">
        <v>4</v>
      </c>
      <c r="R440" s="8">
        <v>239.41</v>
      </c>
      <c r="S440" s="8">
        <v>1436.46</v>
      </c>
    </row>
    <row r="441" spans="10:19" ht="43.5" x14ac:dyDescent="0.35">
      <c r="J441" s="5" t="s">
        <v>1911</v>
      </c>
      <c r="K441" s="5" t="s">
        <v>11</v>
      </c>
      <c r="L441" s="5" t="s">
        <v>1912</v>
      </c>
      <c r="M441" s="2" t="s">
        <v>1913</v>
      </c>
      <c r="N441" s="5" t="s">
        <v>13</v>
      </c>
      <c r="O441" s="8">
        <v>2</v>
      </c>
      <c r="P441" s="8">
        <v>595.41999999999996</v>
      </c>
      <c r="Q441" s="8" t="s">
        <v>4</v>
      </c>
      <c r="R441" s="8">
        <v>716.83</v>
      </c>
      <c r="S441" s="8">
        <v>1433.66</v>
      </c>
    </row>
    <row r="442" spans="10:19" ht="43.5" x14ac:dyDescent="0.35">
      <c r="J442" s="5" t="s">
        <v>624</v>
      </c>
      <c r="K442" s="5" t="s">
        <v>1</v>
      </c>
      <c r="L442" s="5" t="s">
        <v>625</v>
      </c>
      <c r="M442" s="2" t="s">
        <v>626</v>
      </c>
      <c r="N442" s="5" t="s">
        <v>13</v>
      </c>
      <c r="O442" s="8">
        <v>2</v>
      </c>
      <c r="P442" s="8">
        <v>580.33000000000004</v>
      </c>
      <c r="Q442" s="8" t="s">
        <v>4</v>
      </c>
      <c r="R442" s="8">
        <v>698.66</v>
      </c>
      <c r="S442" s="8">
        <v>1397.32</v>
      </c>
    </row>
    <row r="443" spans="10:19" ht="43.5" x14ac:dyDescent="0.35">
      <c r="J443" s="5" t="s">
        <v>1214</v>
      </c>
      <c r="K443" s="5" t="s">
        <v>1</v>
      </c>
      <c r="L443" s="5" t="s">
        <v>1215</v>
      </c>
      <c r="M443" s="2" t="s">
        <v>1216</v>
      </c>
      <c r="N443" s="5" t="s">
        <v>13</v>
      </c>
      <c r="O443" s="8">
        <v>19</v>
      </c>
      <c r="P443" s="8">
        <v>61.03</v>
      </c>
      <c r="Q443" s="8" t="s">
        <v>4</v>
      </c>
      <c r="R443" s="8">
        <v>73.47</v>
      </c>
      <c r="S443" s="8">
        <v>1395.93</v>
      </c>
    </row>
    <row r="444" spans="10:19" ht="29" x14ac:dyDescent="0.35">
      <c r="J444" s="5" t="s">
        <v>603</v>
      </c>
      <c r="K444" s="5" t="s">
        <v>1</v>
      </c>
      <c r="L444" s="5" t="s">
        <v>604</v>
      </c>
      <c r="M444" s="2" t="s">
        <v>605</v>
      </c>
      <c r="N444" s="5" t="s">
        <v>13</v>
      </c>
      <c r="O444" s="8">
        <v>37</v>
      </c>
      <c r="P444" s="8">
        <v>31.18</v>
      </c>
      <c r="Q444" s="8" t="s">
        <v>4</v>
      </c>
      <c r="R444" s="8">
        <v>37.54</v>
      </c>
      <c r="S444" s="8">
        <v>1388.98</v>
      </c>
    </row>
    <row r="445" spans="10:19" ht="29" x14ac:dyDescent="0.35">
      <c r="J445" s="5" t="s">
        <v>1099</v>
      </c>
      <c r="K445" s="5" t="s">
        <v>1</v>
      </c>
      <c r="L445" s="5" t="s">
        <v>1100</v>
      </c>
      <c r="M445" s="2" t="s">
        <v>1101</v>
      </c>
      <c r="N445" s="5" t="s">
        <v>13</v>
      </c>
      <c r="O445" s="8">
        <v>7</v>
      </c>
      <c r="P445" s="8">
        <v>159.43</v>
      </c>
      <c r="Q445" s="8" t="s">
        <v>4</v>
      </c>
      <c r="R445" s="8">
        <v>191.94</v>
      </c>
      <c r="S445" s="8">
        <v>1343.58</v>
      </c>
    </row>
    <row r="446" spans="10:19" ht="29" x14ac:dyDescent="0.35">
      <c r="J446" s="5" t="s">
        <v>645</v>
      </c>
      <c r="K446" s="5" t="s">
        <v>11</v>
      </c>
      <c r="L446" s="5" t="s">
        <v>646</v>
      </c>
      <c r="M446" s="2" t="s">
        <v>647</v>
      </c>
      <c r="N446" s="5" t="s">
        <v>13</v>
      </c>
      <c r="O446" s="8">
        <v>1</v>
      </c>
      <c r="P446" s="8">
        <v>1094.55</v>
      </c>
      <c r="Q446" s="8" t="s">
        <v>4</v>
      </c>
      <c r="R446" s="8">
        <v>1317.73</v>
      </c>
      <c r="S446" s="8">
        <v>1317.73</v>
      </c>
    </row>
    <row r="447" spans="10:19" ht="29" x14ac:dyDescent="0.35">
      <c r="J447" s="5" t="s">
        <v>1945</v>
      </c>
      <c r="K447" s="5" t="s">
        <v>1</v>
      </c>
      <c r="L447" s="5" t="s">
        <v>1946</v>
      </c>
      <c r="M447" s="2" t="s">
        <v>1947</v>
      </c>
      <c r="N447" s="5" t="s">
        <v>51</v>
      </c>
      <c r="O447" s="8">
        <v>6.32</v>
      </c>
      <c r="P447" s="8">
        <v>168.78</v>
      </c>
      <c r="Q447" s="8" t="s">
        <v>4</v>
      </c>
      <c r="R447" s="8">
        <v>203.19</v>
      </c>
      <c r="S447" s="8">
        <v>1284.1600000000001</v>
      </c>
    </row>
    <row r="448" spans="10:19" ht="29" x14ac:dyDescent="0.35">
      <c r="J448" s="5" t="s">
        <v>681</v>
      </c>
      <c r="K448" s="5" t="s">
        <v>1</v>
      </c>
      <c r="L448" s="5" t="s">
        <v>682</v>
      </c>
      <c r="M448" s="2" t="s">
        <v>683</v>
      </c>
      <c r="N448" s="5" t="s">
        <v>13</v>
      </c>
      <c r="O448" s="8">
        <v>281</v>
      </c>
      <c r="P448" s="8">
        <v>3.77</v>
      </c>
      <c r="Q448" s="8" t="s">
        <v>4</v>
      </c>
      <c r="R448" s="8">
        <v>4.54</v>
      </c>
      <c r="S448" s="8">
        <v>1275.74</v>
      </c>
    </row>
    <row r="449" spans="10:19" x14ac:dyDescent="0.35">
      <c r="J449" s="5" t="s">
        <v>729</v>
      </c>
      <c r="K449" s="5" t="s">
        <v>11</v>
      </c>
      <c r="L449" s="5" t="s">
        <v>730</v>
      </c>
      <c r="M449" s="2" t="s">
        <v>731</v>
      </c>
      <c r="N449" s="5" t="s">
        <v>13</v>
      </c>
      <c r="O449" s="8">
        <v>23</v>
      </c>
      <c r="P449" s="8">
        <v>45.04</v>
      </c>
      <c r="Q449" s="8" t="s">
        <v>4</v>
      </c>
      <c r="R449" s="8">
        <v>54.22</v>
      </c>
      <c r="S449" s="8">
        <v>1247.0600000000002</v>
      </c>
    </row>
    <row r="450" spans="10:19" ht="29" x14ac:dyDescent="0.35">
      <c r="J450" s="5" t="s">
        <v>914</v>
      </c>
      <c r="K450" s="5" t="s">
        <v>1</v>
      </c>
      <c r="L450" s="5" t="s">
        <v>703</v>
      </c>
      <c r="M450" s="2" t="s">
        <v>704</v>
      </c>
      <c r="N450" s="5" t="s">
        <v>13</v>
      </c>
      <c r="O450" s="8">
        <v>69</v>
      </c>
      <c r="P450" s="8">
        <v>14.73</v>
      </c>
      <c r="Q450" s="8" t="s">
        <v>4</v>
      </c>
      <c r="R450" s="8">
        <v>17.73</v>
      </c>
      <c r="S450" s="8">
        <v>1223.3700000000001</v>
      </c>
    </row>
    <row r="451" spans="10:19" ht="43.5" x14ac:dyDescent="0.35">
      <c r="J451" s="5" t="s">
        <v>1639</v>
      </c>
      <c r="K451" s="5" t="s">
        <v>11</v>
      </c>
      <c r="L451" s="5" t="s">
        <v>1640</v>
      </c>
      <c r="M451" s="2" t="s">
        <v>1641</v>
      </c>
      <c r="N451" s="5" t="s">
        <v>37</v>
      </c>
      <c r="O451" s="8">
        <v>16</v>
      </c>
      <c r="P451" s="8">
        <v>61.13</v>
      </c>
      <c r="Q451" s="8" t="s">
        <v>4</v>
      </c>
      <c r="R451" s="8">
        <v>73.59</v>
      </c>
      <c r="S451" s="8">
        <v>1177.44</v>
      </c>
    </row>
    <row r="452" spans="10:19" ht="43.5" x14ac:dyDescent="0.35">
      <c r="J452" s="5" t="s">
        <v>1295</v>
      </c>
      <c r="K452" s="5" t="s">
        <v>11</v>
      </c>
      <c r="L452" s="5" t="s">
        <v>1296</v>
      </c>
      <c r="M452" s="2" t="s">
        <v>1297</v>
      </c>
      <c r="N452" s="5" t="s">
        <v>13</v>
      </c>
      <c r="O452" s="8">
        <v>4</v>
      </c>
      <c r="P452" s="8">
        <v>237.42</v>
      </c>
      <c r="Q452" s="8" t="s">
        <v>4</v>
      </c>
      <c r="R452" s="8">
        <v>285.83</v>
      </c>
      <c r="S452" s="8">
        <v>1143.32</v>
      </c>
    </row>
    <row r="453" spans="10:19" ht="29" x14ac:dyDescent="0.35">
      <c r="J453" s="5" t="s">
        <v>1247</v>
      </c>
      <c r="K453" s="5" t="s">
        <v>11</v>
      </c>
      <c r="L453" s="5" t="s">
        <v>1248</v>
      </c>
      <c r="M453" s="2" t="s">
        <v>1249</v>
      </c>
      <c r="N453" s="5" t="s">
        <v>13</v>
      </c>
      <c r="O453" s="8">
        <v>2</v>
      </c>
      <c r="P453" s="8">
        <v>470.51</v>
      </c>
      <c r="Q453" s="8" t="s">
        <v>4</v>
      </c>
      <c r="R453" s="8">
        <v>566.45000000000005</v>
      </c>
      <c r="S453" s="8">
        <v>1132.9000000000001</v>
      </c>
    </row>
    <row r="454" spans="10:19" ht="29" x14ac:dyDescent="0.35">
      <c r="J454" s="5" t="s">
        <v>1313</v>
      </c>
      <c r="K454" s="5" t="s">
        <v>1</v>
      </c>
      <c r="L454" s="5" t="s">
        <v>1314</v>
      </c>
      <c r="M454" s="2" t="s">
        <v>1315</v>
      </c>
      <c r="N454" s="5" t="s">
        <v>13</v>
      </c>
      <c r="O454" s="8">
        <v>6</v>
      </c>
      <c r="P454" s="8">
        <v>152.75</v>
      </c>
      <c r="Q454" s="8" t="s">
        <v>4</v>
      </c>
      <c r="R454" s="8">
        <v>183.9</v>
      </c>
      <c r="S454" s="8">
        <v>1103.4000000000001</v>
      </c>
    </row>
    <row r="455" spans="10:19" ht="29" x14ac:dyDescent="0.35">
      <c r="J455" s="5" t="s">
        <v>1229</v>
      </c>
      <c r="K455" s="5" t="s">
        <v>11</v>
      </c>
      <c r="L455" s="5" t="s">
        <v>1230</v>
      </c>
      <c r="M455" s="2" t="s">
        <v>1231</v>
      </c>
      <c r="N455" s="5" t="s">
        <v>13</v>
      </c>
      <c r="O455" s="8">
        <v>49</v>
      </c>
      <c r="P455" s="8">
        <v>18.48</v>
      </c>
      <c r="Q455" s="8" t="s">
        <v>4</v>
      </c>
      <c r="R455" s="8">
        <v>22.25</v>
      </c>
      <c r="S455" s="8">
        <v>1090.25</v>
      </c>
    </row>
    <row r="456" spans="10:19" ht="29" x14ac:dyDescent="0.35">
      <c r="J456" s="5" t="s">
        <v>1560</v>
      </c>
      <c r="K456" s="5" t="s">
        <v>1</v>
      </c>
      <c r="L456" s="5" t="s">
        <v>1561</v>
      </c>
      <c r="M456" s="2" t="s">
        <v>1562</v>
      </c>
      <c r="N456" s="5" t="s">
        <v>13</v>
      </c>
      <c r="O456" s="8">
        <v>7.33</v>
      </c>
      <c r="P456" s="8">
        <v>121.78</v>
      </c>
      <c r="Q456" s="8" t="s">
        <v>4</v>
      </c>
      <c r="R456" s="8">
        <v>146.61000000000001</v>
      </c>
      <c r="S456" s="8">
        <v>1074.6500000000001</v>
      </c>
    </row>
    <row r="457" spans="10:19" ht="29" x14ac:dyDescent="0.35">
      <c r="J457" s="5" t="s">
        <v>651</v>
      </c>
      <c r="K457" s="5" t="s">
        <v>1</v>
      </c>
      <c r="L457" s="5" t="s">
        <v>652</v>
      </c>
      <c r="M457" s="2" t="s">
        <v>653</v>
      </c>
      <c r="N457" s="5" t="s">
        <v>13</v>
      </c>
      <c r="O457" s="8">
        <v>6</v>
      </c>
      <c r="P457" s="8">
        <v>139.34</v>
      </c>
      <c r="Q457" s="8" t="s">
        <v>4</v>
      </c>
      <c r="R457" s="8">
        <v>167.75</v>
      </c>
      <c r="S457" s="8">
        <v>1006.5</v>
      </c>
    </row>
    <row r="458" spans="10:19" x14ac:dyDescent="0.35">
      <c r="J458" s="5" t="s">
        <v>1346</v>
      </c>
      <c r="K458" s="5" t="s">
        <v>11</v>
      </c>
      <c r="L458" s="5" t="s">
        <v>1347</v>
      </c>
      <c r="M458" s="2" t="s">
        <v>1348</v>
      </c>
      <c r="N458" s="5" t="s">
        <v>13</v>
      </c>
      <c r="O458" s="8">
        <v>5</v>
      </c>
      <c r="P458" s="8">
        <v>166.78</v>
      </c>
      <c r="Q458" s="8" t="s">
        <v>4</v>
      </c>
      <c r="R458" s="8">
        <v>200.79</v>
      </c>
      <c r="S458" s="8">
        <v>1003.9499999999999</v>
      </c>
    </row>
    <row r="459" spans="10:19" x14ac:dyDescent="0.35">
      <c r="J459" s="5" t="s">
        <v>558</v>
      </c>
      <c r="K459" s="5" t="s">
        <v>1</v>
      </c>
      <c r="L459" s="5" t="s">
        <v>559</v>
      </c>
      <c r="M459" s="2" t="s">
        <v>560</v>
      </c>
      <c r="N459" s="5" t="s">
        <v>13</v>
      </c>
      <c r="O459" s="8">
        <v>1</v>
      </c>
      <c r="P459" s="8">
        <v>825.66</v>
      </c>
      <c r="Q459" s="8" t="s">
        <v>4</v>
      </c>
      <c r="R459" s="8">
        <v>994.01</v>
      </c>
      <c r="S459" s="8">
        <v>994.01</v>
      </c>
    </row>
    <row r="460" spans="10:19" x14ac:dyDescent="0.35">
      <c r="J460" s="5" t="s">
        <v>911</v>
      </c>
      <c r="K460" s="5" t="s">
        <v>1</v>
      </c>
      <c r="L460" s="5" t="s">
        <v>912</v>
      </c>
      <c r="M460" s="2" t="s">
        <v>913</v>
      </c>
      <c r="N460" s="5" t="s">
        <v>13</v>
      </c>
      <c r="O460" s="8">
        <v>69</v>
      </c>
      <c r="P460" s="8">
        <v>11.94</v>
      </c>
      <c r="Q460" s="8" t="s">
        <v>4</v>
      </c>
      <c r="R460" s="8">
        <v>14.37</v>
      </c>
      <c r="S460" s="8">
        <v>991.53</v>
      </c>
    </row>
    <row r="461" spans="10:19" ht="29" x14ac:dyDescent="0.35">
      <c r="J461" s="5" t="s">
        <v>1379</v>
      </c>
      <c r="K461" s="5" t="s">
        <v>11</v>
      </c>
      <c r="L461" s="5" t="s">
        <v>1380</v>
      </c>
      <c r="M461" s="2" t="s">
        <v>1381</v>
      </c>
      <c r="N461" s="5" t="s">
        <v>37</v>
      </c>
      <c r="O461" s="8">
        <v>4.2</v>
      </c>
      <c r="P461" s="8">
        <v>189.67</v>
      </c>
      <c r="Q461" s="8" t="s">
        <v>4</v>
      </c>
      <c r="R461" s="8">
        <v>228.34</v>
      </c>
      <c r="S461" s="8">
        <v>959.02</v>
      </c>
    </row>
    <row r="462" spans="10:19" ht="43.5" x14ac:dyDescent="0.35">
      <c r="J462" s="5" t="s">
        <v>1551</v>
      </c>
      <c r="K462" s="5" t="s">
        <v>11</v>
      </c>
      <c r="L462" s="5" t="s">
        <v>1552</v>
      </c>
      <c r="M462" s="2" t="s">
        <v>1553</v>
      </c>
      <c r="N462" s="5" t="s">
        <v>13</v>
      </c>
      <c r="O462" s="8">
        <v>2</v>
      </c>
      <c r="P462" s="8">
        <v>384.64</v>
      </c>
      <c r="Q462" s="8" t="s">
        <v>4</v>
      </c>
      <c r="R462" s="8">
        <v>463.07</v>
      </c>
      <c r="S462" s="8">
        <v>926.14</v>
      </c>
    </row>
    <row r="463" spans="10:19" x14ac:dyDescent="0.35">
      <c r="J463" s="5" t="s">
        <v>920</v>
      </c>
      <c r="K463" s="5" t="s">
        <v>1</v>
      </c>
      <c r="L463" s="5" t="s">
        <v>46</v>
      </c>
      <c r="M463" s="2" t="s">
        <v>47</v>
      </c>
      <c r="N463" s="5" t="s">
        <v>41</v>
      </c>
      <c r="O463" s="8">
        <v>2.1</v>
      </c>
      <c r="P463" s="8">
        <v>365.62</v>
      </c>
      <c r="Q463" s="8" t="s">
        <v>4</v>
      </c>
      <c r="R463" s="8">
        <v>440.17</v>
      </c>
      <c r="S463" s="8">
        <v>924.33999999999992</v>
      </c>
    </row>
    <row r="464" spans="10:19" x14ac:dyDescent="0.35">
      <c r="J464" s="5" t="s">
        <v>1893</v>
      </c>
      <c r="K464" s="5" t="s">
        <v>1</v>
      </c>
      <c r="L464" s="5" t="s">
        <v>1894</v>
      </c>
      <c r="M464" s="2" t="s">
        <v>1895</v>
      </c>
      <c r="N464" s="5" t="s">
        <v>13</v>
      </c>
      <c r="O464" s="8">
        <v>40</v>
      </c>
      <c r="P464" s="8">
        <v>18.77</v>
      </c>
      <c r="Q464" s="8" t="s">
        <v>4</v>
      </c>
      <c r="R464" s="8">
        <v>22.6</v>
      </c>
      <c r="S464" s="8">
        <v>904</v>
      </c>
    </row>
    <row r="465" spans="10:19" ht="29" x14ac:dyDescent="0.35">
      <c r="J465" s="5" t="s">
        <v>952</v>
      </c>
      <c r="K465" s="5" t="s">
        <v>1</v>
      </c>
      <c r="L465" s="5" t="s">
        <v>953</v>
      </c>
      <c r="M465" s="2" t="s">
        <v>954</v>
      </c>
      <c r="N465" s="5" t="s">
        <v>13</v>
      </c>
      <c r="O465" s="8">
        <v>65</v>
      </c>
      <c r="P465" s="8">
        <v>11.45</v>
      </c>
      <c r="Q465" s="8" t="s">
        <v>4</v>
      </c>
      <c r="R465" s="8">
        <v>13.78</v>
      </c>
      <c r="S465" s="8">
        <v>895.7</v>
      </c>
    </row>
    <row r="466" spans="10:19" ht="29" x14ac:dyDescent="0.35">
      <c r="J466" s="5" t="s">
        <v>819</v>
      </c>
      <c r="K466" s="5" t="s">
        <v>1</v>
      </c>
      <c r="L466" s="5" t="s">
        <v>820</v>
      </c>
      <c r="M466" s="2" t="s">
        <v>821</v>
      </c>
      <c r="N466" s="5" t="s">
        <v>13</v>
      </c>
      <c r="O466" s="8">
        <v>9</v>
      </c>
      <c r="P466" s="8">
        <v>78.53</v>
      </c>
      <c r="Q466" s="8" t="s">
        <v>4</v>
      </c>
      <c r="R466" s="8">
        <v>94.54</v>
      </c>
      <c r="S466" s="8">
        <v>850.86</v>
      </c>
    </row>
    <row r="467" spans="10:19" ht="29" x14ac:dyDescent="0.35">
      <c r="J467" s="5" t="s">
        <v>1007</v>
      </c>
      <c r="K467" s="5" t="s">
        <v>1</v>
      </c>
      <c r="L467" s="5" t="s">
        <v>721</v>
      </c>
      <c r="M467" s="2" t="s">
        <v>722</v>
      </c>
      <c r="N467" s="5" t="s">
        <v>13</v>
      </c>
      <c r="O467" s="8">
        <v>63</v>
      </c>
      <c r="P467" s="8">
        <v>11.2</v>
      </c>
      <c r="Q467" s="8" t="s">
        <v>4</v>
      </c>
      <c r="R467" s="8">
        <v>13.48</v>
      </c>
      <c r="S467" s="8">
        <v>849.24</v>
      </c>
    </row>
    <row r="468" spans="10:19" ht="29" x14ac:dyDescent="0.35">
      <c r="J468" s="5" t="s">
        <v>1430</v>
      </c>
      <c r="K468" s="5" t="s">
        <v>11</v>
      </c>
      <c r="L468" s="5" t="s">
        <v>1431</v>
      </c>
      <c r="M468" s="2" t="s">
        <v>1432</v>
      </c>
      <c r="N468" s="5" t="s">
        <v>37</v>
      </c>
      <c r="O468" s="8">
        <v>4.2</v>
      </c>
      <c r="P468" s="8">
        <v>156.63</v>
      </c>
      <c r="Q468" s="8" t="s">
        <v>4</v>
      </c>
      <c r="R468" s="8">
        <v>188.57</v>
      </c>
      <c r="S468" s="8">
        <v>791.99999999999989</v>
      </c>
    </row>
    <row r="469" spans="10:19" ht="29" x14ac:dyDescent="0.35">
      <c r="J469" s="5" t="s">
        <v>1080</v>
      </c>
      <c r="K469" s="5" t="s">
        <v>11</v>
      </c>
      <c r="L469" s="5" t="s">
        <v>1081</v>
      </c>
      <c r="M469" s="2" t="s">
        <v>1082</v>
      </c>
      <c r="N469" s="5" t="s">
        <v>13</v>
      </c>
      <c r="O469" s="8">
        <v>2</v>
      </c>
      <c r="P469" s="8">
        <v>328.65</v>
      </c>
      <c r="Q469" s="8" t="s">
        <v>4</v>
      </c>
      <c r="R469" s="8">
        <v>395.66</v>
      </c>
      <c r="S469" s="8">
        <v>791.32</v>
      </c>
    </row>
    <row r="470" spans="10:19" ht="29" x14ac:dyDescent="0.35">
      <c r="J470" s="5" t="s">
        <v>1127</v>
      </c>
      <c r="K470" s="5" t="s">
        <v>1</v>
      </c>
      <c r="L470" s="5" t="s">
        <v>1128</v>
      </c>
      <c r="M470" s="2" t="s">
        <v>1129</v>
      </c>
      <c r="N470" s="5" t="s">
        <v>13</v>
      </c>
      <c r="O470" s="8">
        <v>35</v>
      </c>
      <c r="P470" s="8">
        <v>18.75</v>
      </c>
      <c r="Q470" s="8" t="s">
        <v>4</v>
      </c>
      <c r="R470" s="8">
        <v>22.57</v>
      </c>
      <c r="S470" s="8">
        <v>789.94999999999993</v>
      </c>
    </row>
    <row r="471" spans="10:19" ht="29" x14ac:dyDescent="0.35">
      <c r="J471" s="5" t="s">
        <v>1036</v>
      </c>
      <c r="K471" s="5" t="s">
        <v>11</v>
      </c>
      <c r="L471" s="5" t="s">
        <v>1037</v>
      </c>
      <c r="M471" s="2" t="s">
        <v>1038</v>
      </c>
      <c r="N471" s="5" t="s">
        <v>13</v>
      </c>
      <c r="O471" s="8">
        <v>42</v>
      </c>
      <c r="P471" s="8">
        <v>15.46</v>
      </c>
      <c r="Q471" s="8" t="s">
        <v>4</v>
      </c>
      <c r="R471" s="8">
        <v>18.61</v>
      </c>
      <c r="S471" s="8">
        <v>781.62</v>
      </c>
    </row>
    <row r="472" spans="10:19" ht="29" x14ac:dyDescent="0.35">
      <c r="J472" s="5" t="s">
        <v>1487</v>
      </c>
      <c r="K472" s="5" t="s">
        <v>11</v>
      </c>
      <c r="L472" s="5" t="s">
        <v>1488</v>
      </c>
      <c r="M472" s="2" t="s">
        <v>1489</v>
      </c>
      <c r="N472" s="5" t="s">
        <v>13</v>
      </c>
      <c r="O472" s="8">
        <v>1</v>
      </c>
      <c r="P472" s="8">
        <v>641.64</v>
      </c>
      <c r="Q472" s="8" t="s">
        <v>4</v>
      </c>
      <c r="R472" s="8">
        <v>772.47</v>
      </c>
      <c r="S472" s="8">
        <v>772.47</v>
      </c>
    </row>
    <row r="473" spans="10:19" ht="29" x14ac:dyDescent="0.35">
      <c r="J473" s="5" t="s">
        <v>1722</v>
      </c>
      <c r="K473" s="5" t="s">
        <v>1</v>
      </c>
      <c r="L473" s="5" t="s">
        <v>1723</v>
      </c>
      <c r="M473" s="2" t="s">
        <v>1724</v>
      </c>
      <c r="N473" s="5" t="s">
        <v>13</v>
      </c>
      <c r="O473" s="8">
        <v>1</v>
      </c>
      <c r="P473" s="8">
        <v>637.99</v>
      </c>
      <c r="Q473" s="8" t="s">
        <v>4</v>
      </c>
      <c r="R473" s="8">
        <v>768.08</v>
      </c>
      <c r="S473" s="8">
        <v>768.08</v>
      </c>
    </row>
    <row r="474" spans="10:19" x14ac:dyDescent="0.35">
      <c r="J474" s="5" t="s">
        <v>642</v>
      </c>
      <c r="K474" s="5" t="s">
        <v>1</v>
      </c>
      <c r="L474" s="5" t="s">
        <v>643</v>
      </c>
      <c r="M474" s="2" t="s">
        <v>644</v>
      </c>
      <c r="N474" s="5" t="s">
        <v>13</v>
      </c>
      <c r="O474" s="8">
        <v>8</v>
      </c>
      <c r="P474" s="8">
        <v>77.55</v>
      </c>
      <c r="Q474" s="8" t="s">
        <v>4</v>
      </c>
      <c r="R474" s="8">
        <v>93.36</v>
      </c>
      <c r="S474" s="8">
        <v>746.88</v>
      </c>
    </row>
    <row r="475" spans="10:19" ht="29" x14ac:dyDescent="0.35">
      <c r="J475" s="5" t="s">
        <v>1899</v>
      </c>
      <c r="K475" s="5" t="s">
        <v>1</v>
      </c>
      <c r="L475" s="5" t="s">
        <v>1900</v>
      </c>
      <c r="M475" s="2" t="s">
        <v>1901</v>
      </c>
      <c r="N475" s="5" t="s">
        <v>13</v>
      </c>
      <c r="O475" s="8">
        <v>20</v>
      </c>
      <c r="P475" s="8">
        <v>30.87</v>
      </c>
      <c r="Q475" s="8" t="s">
        <v>4</v>
      </c>
      <c r="R475" s="8">
        <v>37.159999999999997</v>
      </c>
      <c r="S475" s="8">
        <v>743.2</v>
      </c>
    </row>
    <row r="476" spans="10:19" ht="29" x14ac:dyDescent="0.35">
      <c r="J476" s="5" t="s">
        <v>588</v>
      </c>
      <c r="K476" s="5" t="s">
        <v>1</v>
      </c>
      <c r="L476" s="5" t="s">
        <v>589</v>
      </c>
      <c r="M476" s="2" t="s">
        <v>590</v>
      </c>
      <c r="N476" s="5" t="s">
        <v>13</v>
      </c>
      <c r="O476" s="8">
        <v>2</v>
      </c>
      <c r="P476" s="8">
        <v>298.95</v>
      </c>
      <c r="Q476" s="8" t="s">
        <v>4</v>
      </c>
      <c r="R476" s="8">
        <v>359.91</v>
      </c>
      <c r="S476" s="8">
        <v>719.82</v>
      </c>
    </row>
    <row r="477" spans="10:19" ht="29" x14ac:dyDescent="0.35">
      <c r="J477" s="5" t="s">
        <v>1071</v>
      </c>
      <c r="K477" s="5" t="s">
        <v>1</v>
      </c>
      <c r="L477" s="5" t="s">
        <v>1072</v>
      </c>
      <c r="M477" s="2" t="s">
        <v>1073</v>
      </c>
      <c r="N477" s="5" t="s">
        <v>13</v>
      </c>
      <c r="O477" s="8">
        <v>1</v>
      </c>
      <c r="P477" s="8">
        <v>594.83000000000004</v>
      </c>
      <c r="Q477" s="8" t="s">
        <v>4</v>
      </c>
      <c r="R477" s="8">
        <v>716.12</v>
      </c>
      <c r="S477" s="8">
        <v>716.12</v>
      </c>
    </row>
    <row r="478" spans="10:19" ht="29" x14ac:dyDescent="0.35">
      <c r="J478" s="5" t="s">
        <v>493</v>
      </c>
      <c r="K478" s="5" t="s">
        <v>1</v>
      </c>
      <c r="L478" s="5" t="s">
        <v>494</v>
      </c>
      <c r="M478" s="2" t="s">
        <v>495</v>
      </c>
      <c r="N478" s="5" t="s">
        <v>13</v>
      </c>
      <c r="O478" s="8">
        <v>5</v>
      </c>
      <c r="P478" s="8">
        <v>118.9</v>
      </c>
      <c r="Q478" s="8" t="s">
        <v>4</v>
      </c>
      <c r="R478" s="8">
        <v>143.13999999999999</v>
      </c>
      <c r="S478" s="8">
        <v>715.69999999999993</v>
      </c>
    </row>
    <row r="479" spans="10:19" ht="29" x14ac:dyDescent="0.35">
      <c r="J479" s="5" t="s">
        <v>822</v>
      </c>
      <c r="K479" s="5" t="s">
        <v>1</v>
      </c>
      <c r="L479" s="5" t="s">
        <v>823</v>
      </c>
      <c r="M479" s="2" t="s">
        <v>824</v>
      </c>
      <c r="N479" s="5" t="s">
        <v>13</v>
      </c>
      <c r="O479" s="8">
        <v>5</v>
      </c>
      <c r="P479" s="8">
        <v>115.22</v>
      </c>
      <c r="Q479" s="8" t="s">
        <v>4</v>
      </c>
      <c r="R479" s="8">
        <v>138.71</v>
      </c>
      <c r="S479" s="8">
        <v>693.55000000000007</v>
      </c>
    </row>
    <row r="480" spans="10:19" x14ac:dyDescent="0.35">
      <c r="J480" s="5" t="s">
        <v>1018</v>
      </c>
      <c r="K480" s="5" t="s">
        <v>11</v>
      </c>
      <c r="L480" s="5" t="s">
        <v>1019</v>
      </c>
      <c r="M480" s="2" t="s">
        <v>1020</v>
      </c>
      <c r="N480" s="5" t="s">
        <v>13</v>
      </c>
      <c r="O480" s="8">
        <v>21</v>
      </c>
      <c r="P480" s="8">
        <v>27.37</v>
      </c>
      <c r="Q480" s="8" t="s">
        <v>4</v>
      </c>
      <c r="R480" s="8">
        <v>32.950000000000003</v>
      </c>
      <c r="S480" s="8">
        <v>691.95</v>
      </c>
    </row>
    <row r="481" spans="10:19" ht="29" x14ac:dyDescent="0.35">
      <c r="J481" s="5" t="s">
        <v>1355</v>
      </c>
      <c r="K481" s="5" t="s">
        <v>11</v>
      </c>
      <c r="L481" s="5" t="s">
        <v>1356</v>
      </c>
      <c r="M481" s="2" t="s">
        <v>1357</v>
      </c>
      <c r="N481" s="5" t="s">
        <v>13</v>
      </c>
      <c r="O481" s="8">
        <v>38</v>
      </c>
      <c r="P481" s="8">
        <v>14.86</v>
      </c>
      <c r="Q481" s="8" t="s">
        <v>4</v>
      </c>
      <c r="R481" s="8">
        <v>17.89</v>
      </c>
      <c r="S481" s="8">
        <v>679.82</v>
      </c>
    </row>
    <row r="482" spans="10:19" ht="29" x14ac:dyDescent="0.35">
      <c r="J482" s="5" t="s">
        <v>666</v>
      </c>
      <c r="K482" s="5" t="s">
        <v>1</v>
      </c>
      <c r="L482" s="5" t="s">
        <v>667</v>
      </c>
      <c r="M482" s="2" t="s">
        <v>668</v>
      </c>
      <c r="N482" s="5" t="s">
        <v>37</v>
      </c>
      <c r="O482" s="8">
        <v>5</v>
      </c>
      <c r="P482" s="8">
        <v>112.68</v>
      </c>
      <c r="Q482" s="8" t="s">
        <v>4</v>
      </c>
      <c r="R482" s="8">
        <v>135.66</v>
      </c>
      <c r="S482" s="8">
        <v>678.3</v>
      </c>
    </row>
    <row r="483" spans="10:19" ht="29" x14ac:dyDescent="0.35">
      <c r="J483" s="5" t="s">
        <v>735</v>
      </c>
      <c r="K483" s="5" t="s">
        <v>1</v>
      </c>
      <c r="L483" s="5" t="s">
        <v>736</v>
      </c>
      <c r="M483" s="2" t="s">
        <v>737</v>
      </c>
      <c r="N483" s="5" t="s">
        <v>13</v>
      </c>
      <c r="O483" s="8">
        <v>30</v>
      </c>
      <c r="P483" s="8">
        <v>18.45</v>
      </c>
      <c r="Q483" s="8" t="s">
        <v>4</v>
      </c>
      <c r="R483" s="8">
        <v>22.21</v>
      </c>
      <c r="S483" s="8">
        <v>666.3</v>
      </c>
    </row>
    <row r="484" spans="10:19" x14ac:dyDescent="0.35">
      <c r="J484" s="5" t="s">
        <v>1466</v>
      </c>
      <c r="K484" s="5" t="s">
        <v>1</v>
      </c>
      <c r="L484" s="5" t="s">
        <v>1467</v>
      </c>
      <c r="M484" s="2" t="s">
        <v>1468</v>
      </c>
      <c r="N484" s="5" t="s">
        <v>13</v>
      </c>
      <c r="O484" s="8">
        <v>1</v>
      </c>
      <c r="P484" s="8">
        <v>549.61</v>
      </c>
      <c r="Q484" s="8" t="s">
        <v>4</v>
      </c>
      <c r="R484" s="8">
        <v>661.68</v>
      </c>
      <c r="S484" s="8">
        <v>661.68</v>
      </c>
    </row>
    <row r="485" spans="10:19" ht="29" x14ac:dyDescent="0.35">
      <c r="J485" s="5" t="s">
        <v>871</v>
      </c>
      <c r="K485" s="5" t="s">
        <v>1</v>
      </c>
      <c r="L485" s="5" t="s">
        <v>872</v>
      </c>
      <c r="M485" s="2" t="s">
        <v>873</v>
      </c>
      <c r="N485" s="5" t="s">
        <v>13</v>
      </c>
      <c r="O485" s="8">
        <v>34</v>
      </c>
      <c r="P485" s="8">
        <v>16</v>
      </c>
      <c r="Q485" s="8" t="s">
        <v>4</v>
      </c>
      <c r="R485" s="8">
        <v>19.260000000000002</v>
      </c>
      <c r="S485" s="8">
        <v>654.83999999999992</v>
      </c>
    </row>
    <row r="486" spans="10:19" ht="29" x14ac:dyDescent="0.35">
      <c r="J486" s="5" t="s">
        <v>910</v>
      </c>
      <c r="K486" s="5" t="s">
        <v>1</v>
      </c>
      <c r="L486" s="5" t="s">
        <v>673</v>
      </c>
      <c r="M486" s="2" t="s">
        <v>674</v>
      </c>
      <c r="N486" s="5" t="s">
        <v>13</v>
      </c>
      <c r="O486" s="8">
        <v>69</v>
      </c>
      <c r="P486" s="8">
        <v>7.87</v>
      </c>
      <c r="Q486" s="8" t="s">
        <v>4</v>
      </c>
      <c r="R486" s="8">
        <v>9.4700000000000006</v>
      </c>
      <c r="S486" s="8">
        <v>653.43000000000006</v>
      </c>
    </row>
    <row r="487" spans="10:19" ht="29" x14ac:dyDescent="0.35">
      <c r="J487" s="5" t="s">
        <v>699</v>
      </c>
      <c r="K487" s="5" t="s">
        <v>1</v>
      </c>
      <c r="L487" s="5" t="s">
        <v>700</v>
      </c>
      <c r="M487" s="2" t="s">
        <v>701</v>
      </c>
      <c r="N487" s="5" t="s">
        <v>13</v>
      </c>
      <c r="O487" s="8">
        <v>10</v>
      </c>
      <c r="P487" s="8">
        <v>52.95</v>
      </c>
      <c r="Q487" s="8" t="s">
        <v>4</v>
      </c>
      <c r="R487" s="8">
        <v>63.75</v>
      </c>
      <c r="S487" s="8">
        <v>637.5</v>
      </c>
    </row>
    <row r="488" spans="10:19" ht="29" x14ac:dyDescent="0.35">
      <c r="J488" s="5" t="s">
        <v>1463</v>
      </c>
      <c r="K488" s="5" t="s">
        <v>1</v>
      </c>
      <c r="L488" s="5" t="s">
        <v>1464</v>
      </c>
      <c r="M488" s="2" t="s">
        <v>1465</v>
      </c>
      <c r="N488" s="5" t="s">
        <v>13</v>
      </c>
      <c r="O488" s="8">
        <v>1</v>
      </c>
      <c r="P488" s="8">
        <v>527.07000000000005</v>
      </c>
      <c r="Q488" s="8" t="s">
        <v>4</v>
      </c>
      <c r="R488" s="8">
        <v>634.54</v>
      </c>
      <c r="S488" s="8">
        <v>634.54</v>
      </c>
    </row>
    <row r="489" spans="10:19" ht="29" x14ac:dyDescent="0.35">
      <c r="J489" s="5" t="s">
        <v>657</v>
      </c>
      <c r="K489" s="5" t="s">
        <v>1</v>
      </c>
      <c r="L489" s="5" t="s">
        <v>658</v>
      </c>
      <c r="M489" s="2" t="s">
        <v>659</v>
      </c>
      <c r="N489" s="5" t="s">
        <v>13</v>
      </c>
      <c r="O489" s="8">
        <v>7</v>
      </c>
      <c r="P489" s="8">
        <v>75.069999999999993</v>
      </c>
      <c r="Q489" s="8" t="s">
        <v>4</v>
      </c>
      <c r="R489" s="8">
        <v>90.38</v>
      </c>
      <c r="S489" s="8">
        <v>632.66</v>
      </c>
    </row>
    <row r="490" spans="10:19" ht="29" x14ac:dyDescent="0.35">
      <c r="J490" s="5" t="s">
        <v>1890</v>
      </c>
      <c r="K490" s="5" t="s">
        <v>1</v>
      </c>
      <c r="L490" s="5" t="s">
        <v>1891</v>
      </c>
      <c r="M490" s="2" t="s">
        <v>1892</v>
      </c>
      <c r="N490" s="5" t="s">
        <v>13</v>
      </c>
      <c r="O490" s="8">
        <v>40</v>
      </c>
      <c r="P490" s="8">
        <v>12.48</v>
      </c>
      <c r="Q490" s="8" t="s">
        <v>4</v>
      </c>
      <c r="R490" s="8">
        <v>15.02</v>
      </c>
      <c r="S490" s="8">
        <v>600.79999999999995</v>
      </c>
    </row>
    <row r="491" spans="10:19" ht="29" x14ac:dyDescent="0.35">
      <c r="J491" s="5" t="s">
        <v>1074</v>
      </c>
      <c r="K491" s="5" t="s">
        <v>1</v>
      </c>
      <c r="L491" s="5" t="s">
        <v>1075</v>
      </c>
      <c r="M491" s="2" t="s">
        <v>1076</v>
      </c>
      <c r="N491" s="5" t="s">
        <v>13</v>
      </c>
      <c r="O491" s="8">
        <v>1</v>
      </c>
      <c r="P491" s="8">
        <v>496.98</v>
      </c>
      <c r="Q491" s="8" t="s">
        <v>4</v>
      </c>
      <c r="R491" s="8">
        <v>598.30999999999995</v>
      </c>
      <c r="S491" s="8">
        <v>598.30999999999995</v>
      </c>
    </row>
    <row r="492" spans="10:19" ht="29" x14ac:dyDescent="0.35">
      <c r="J492" s="5" t="s">
        <v>1089</v>
      </c>
      <c r="K492" s="5" t="s">
        <v>11</v>
      </c>
      <c r="L492" s="5" t="s">
        <v>1090</v>
      </c>
      <c r="M492" s="2" t="s">
        <v>1091</v>
      </c>
      <c r="N492" s="5" t="s">
        <v>13</v>
      </c>
      <c r="O492" s="8">
        <v>1</v>
      </c>
      <c r="P492" s="8">
        <v>487.7</v>
      </c>
      <c r="Q492" s="8" t="s">
        <v>4</v>
      </c>
      <c r="R492" s="8">
        <v>587.14</v>
      </c>
      <c r="S492" s="8">
        <v>587.14</v>
      </c>
    </row>
    <row r="493" spans="10:19" x14ac:dyDescent="0.35">
      <c r="J493" s="5" t="s">
        <v>1070</v>
      </c>
      <c r="K493" s="5" t="s">
        <v>1</v>
      </c>
      <c r="L493" s="5" t="s">
        <v>751</v>
      </c>
      <c r="M493" s="2" t="s">
        <v>752</v>
      </c>
      <c r="N493" s="5" t="s">
        <v>13</v>
      </c>
      <c r="O493" s="8">
        <v>2</v>
      </c>
      <c r="P493" s="8">
        <v>239.46</v>
      </c>
      <c r="Q493" s="8" t="s">
        <v>4</v>
      </c>
      <c r="R493" s="8">
        <v>288.29000000000002</v>
      </c>
      <c r="S493" s="8">
        <v>576.58000000000004</v>
      </c>
    </row>
    <row r="494" spans="10:19" x14ac:dyDescent="0.35">
      <c r="J494" s="5" t="s">
        <v>1027</v>
      </c>
      <c r="K494" s="5" t="s">
        <v>1</v>
      </c>
      <c r="L494" s="5" t="s">
        <v>1028</v>
      </c>
      <c r="M494" s="2" t="s">
        <v>1029</v>
      </c>
      <c r="N494" s="5" t="s">
        <v>51</v>
      </c>
      <c r="O494" s="8">
        <v>7</v>
      </c>
      <c r="P494" s="8">
        <v>68.12</v>
      </c>
      <c r="Q494" s="8" t="s">
        <v>4</v>
      </c>
      <c r="R494" s="8">
        <v>82.01</v>
      </c>
      <c r="S494" s="8">
        <v>574.07000000000005</v>
      </c>
    </row>
    <row r="495" spans="10:19" ht="43.5" x14ac:dyDescent="0.35">
      <c r="J495" s="5" t="s">
        <v>1367</v>
      </c>
      <c r="K495" s="5" t="s">
        <v>11</v>
      </c>
      <c r="L495" s="5" t="s">
        <v>1368</v>
      </c>
      <c r="M495" s="2" t="s">
        <v>1369</v>
      </c>
      <c r="N495" s="5" t="s">
        <v>13</v>
      </c>
      <c r="O495" s="8">
        <v>9</v>
      </c>
      <c r="P495" s="8">
        <v>52.38</v>
      </c>
      <c r="Q495" s="8" t="s">
        <v>4</v>
      </c>
      <c r="R495" s="8">
        <v>63.06</v>
      </c>
      <c r="S495" s="8">
        <v>567.54</v>
      </c>
    </row>
    <row r="496" spans="10:19" x14ac:dyDescent="0.35">
      <c r="J496" s="5" t="s">
        <v>1217</v>
      </c>
      <c r="K496" s="5" t="s">
        <v>1</v>
      </c>
      <c r="L496" s="5" t="s">
        <v>1218</v>
      </c>
      <c r="M496" s="2" t="s">
        <v>1219</v>
      </c>
      <c r="N496" s="5" t="s">
        <v>13</v>
      </c>
      <c r="O496" s="8">
        <v>9</v>
      </c>
      <c r="P496" s="8">
        <v>52.36</v>
      </c>
      <c r="Q496" s="8" t="s">
        <v>4</v>
      </c>
      <c r="R496" s="8">
        <v>63.04</v>
      </c>
      <c r="S496" s="8">
        <v>567.36</v>
      </c>
    </row>
    <row r="497" spans="10:19" ht="29" x14ac:dyDescent="0.35">
      <c r="J497" s="5" t="s">
        <v>1021</v>
      </c>
      <c r="K497" s="5" t="s">
        <v>11</v>
      </c>
      <c r="L497" s="5" t="s">
        <v>1022</v>
      </c>
      <c r="M497" s="2" t="s">
        <v>1023</v>
      </c>
      <c r="N497" s="5" t="s">
        <v>13</v>
      </c>
      <c r="O497" s="8">
        <v>26</v>
      </c>
      <c r="P497" s="8">
        <v>18.07</v>
      </c>
      <c r="Q497" s="8" t="s">
        <v>4</v>
      </c>
      <c r="R497" s="8">
        <v>21.75</v>
      </c>
      <c r="S497" s="8">
        <v>565.5</v>
      </c>
    </row>
    <row r="498" spans="10:19" x14ac:dyDescent="0.35">
      <c r="J498" s="5" t="s">
        <v>612</v>
      </c>
      <c r="K498" s="5" t="s">
        <v>1</v>
      </c>
      <c r="L498" s="5" t="s">
        <v>613</v>
      </c>
      <c r="M498" s="2" t="s">
        <v>614</v>
      </c>
      <c r="N498" s="5" t="s">
        <v>13</v>
      </c>
      <c r="O498" s="8">
        <v>13</v>
      </c>
      <c r="P498" s="8">
        <v>35.47</v>
      </c>
      <c r="Q498" s="8" t="s">
        <v>4</v>
      </c>
      <c r="R498" s="8">
        <v>42.7</v>
      </c>
      <c r="S498" s="8">
        <v>555.1</v>
      </c>
    </row>
    <row r="499" spans="10:19" x14ac:dyDescent="0.35">
      <c r="J499" s="5" t="s">
        <v>1289</v>
      </c>
      <c r="K499" s="5" t="s">
        <v>1</v>
      </c>
      <c r="L499" s="5" t="s">
        <v>1290</v>
      </c>
      <c r="M499" s="2" t="s">
        <v>1291</v>
      </c>
      <c r="N499" s="5" t="s">
        <v>13</v>
      </c>
      <c r="O499" s="8">
        <v>7</v>
      </c>
      <c r="P499" s="8">
        <v>65.34</v>
      </c>
      <c r="Q499" s="8" t="s">
        <v>4</v>
      </c>
      <c r="R499" s="8">
        <v>78.66</v>
      </c>
      <c r="S499" s="8">
        <v>550.61999999999989</v>
      </c>
    </row>
    <row r="500" spans="10:19" x14ac:dyDescent="0.35">
      <c r="J500" s="5" t="s">
        <v>330</v>
      </c>
      <c r="K500" s="5" t="s">
        <v>11</v>
      </c>
      <c r="L500" s="5" t="s">
        <v>331</v>
      </c>
      <c r="M500" s="2" t="s">
        <v>332</v>
      </c>
      <c r="N500" s="5" t="s">
        <v>13</v>
      </c>
      <c r="O500" s="8">
        <v>3</v>
      </c>
      <c r="P500" s="8">
        <v>137.46</v>
      </c>
      <c r="Q500" s="8" t="s">
        <v>4</v>
      </c>
      <c r="R500" s="8">
        <v>165.49</v>
      </c>
      <c r="S500" s="8">
        <v>496.47</v>
      </c>
    </row>
    <row r="501" spans="10:19" x14ac:dyDescent="0.35">
      <c r="J501" s="5" t="s">
        <v>1917</v>
      </c>
      <c r="K501" s="5" t="s">
        <v>11</v>
      </c>
      <c r="L501" s="5" t="s">
        <v>1918</v>
      </c>
      <c r="M501" s="2" t="s">
        <v>1919</v>
      </c>
      <c r="N501" s="5" t="s">
        <v>13</v>
      </c>
      <c r="O501" s="8">
        <v>2</v>
      </c>
      <c r="P501" s="8">
        <v>198.09</v>
      </c>
      <c r="Q501" s="8" t="s">
        <v>4</v>
      </c>
      <c r="R501" s="8">
        <v>238.48</v>
      </c>
      <c r="S501" s="8">
        <v>476.96</v>
      </c>
    </row>
    <row r="502" spans="10:19" ht="29" x14ac:dyDescent="0.35">
      <c r="J502" s="5" t="s">
        <v>774</v>
      </c>
      <c r="K502" s="5" t="s">
        <v>11</v>
      </c>
      <c r="L502" s="5" t="s">
        <v>775</v>
      </c>
      <c r="M502" s="2" t="s">
        <v>776</v>
      </c>
      <c r="N502" s="5" t="s">
        <v>13</v>
      </c>
      <c r="O502" s="8">
        <v>1</v>
      </c>
      <c r="P502" s="8">
        <v>394</v>
      </c>
      <c r="Q502" s="8" t="s">
        <v>4</v>
      </c>
      <c r="R502" s="8">
        <v>474.34</v>
      </c>
      <c r="S502" s="8">
        <v>474.34</v>
      </c>
    </row>
    <row r="503" spans="10:19" x14ac:dyDescent="0.35">
      <c r="J503" s="5" t="s">
        <v>582</v>
      </c>
      <c r="K503" s="5" t="s">
        <v>1</v>
      </c>
      <c r="L503" s="5" t="s">
        <v>583</v>
      </c>
      <c r="M503" s="2" t="s">
        <v>584</v>
      </c>
      <c r="N503" s="5" t="s">
        <v>13</v>
      </c>
      <c r="O503" s="8">
        <v>7</v>
      </c>
      <c r="P503" s="8">
        <v>55.14</v>
      </c>
      <c r="Q503" s="8" t="s">
        <v>4</v>
      </c>
      <c r="R503" s="8">
        <v>66.38</v>
      </c>
      <c r="S503" s="8">
        <v>464.66</v>
      </c>
    </row>
    <row r="504" spans="10:19" x14ac:dyDescent="0.35">
      <c r="J504" s="5" t="s">
        <v>669</v>
      </c>
      <c r="K504" s="5" t="s">
        <v>1</v>
      </c>
      <c r="L504" s="5" t="s">
        <v>670</v>
      </c>
      <c r="M504" s="2" t="s">
        <v>671</v>
      </c>
      <c r="N504" s="5" t="s">
        <v>13</v>
      </c>
      <c r="O504" s="8">
        <v>1</v>
      </c>
      <c r="P504" s="8">
        <v>380.09</v>
      </c>
      <c r="Q504" s="8" t="s">
        <v>4</v>
      </c>
      <c r="R504" s="8">
        <v>457.59</v>
      </c>
      <c r="S504" s="8">
        <v>457.59</v>
      </c>
    </row>
    <row r="505" spans="10:19" x14ac:dyDescent="0.35">
      <c r="J505" s="5" t="s">
        <v>1496</v>
      </c>
      <c r="K505" s="5" t="s">
        <v>11</v>
      </c>
      <c r="L505" s="5" t="s">
        <v>1497</v>
      </c>
      <c r="M505" s="2" t="s">
        <v>1498</v>
      </c>
      <c r="N505" s="5" t="s">
        <v>13</v>
      </c>
      <c r="O505" s="8">
        <v>3</v>
      </c>
      <c r="P505" s="8">
        <v>126.27</v>
      </c>
      <c r="Q505" s="8" t="s">
        <v>4</v>
      </c>
      <c r="R505" s="8">
        <v>152.02000000000001</v>
      </c>
      <c r="S505" s="8">
        <v>456.06</v>
      </c>
    </row>
    <row r="506" spans="10:19" x14ac:dyDescent="0.35">
      <c r="J506" s="5" t="s">
        <v>853</v>
      </c>
      <c r="K506" s="5" t="s">
        <v>1</v>
      </c>
      <c r="L506" s="5" t="s">
        <v>854</v>
      </c>
      <c r="M506" s="2" t="s">
        <v>855</v>
      </c>
      <c r="N506" s="5" t="s">
        <v>13</v>
      </c>
      <c r="O506" s="8">
        <v>14</v>
      </c>
      <c r="P506" s="8">
        <v>26.99</v>
      </c>
      <c r="Q506" s="8" t="s">
        <v>4</v>
      </c>
      <c r="R506" s="8">
        <v>32.49</v>
      </c>
      <c r="S506" s="8">
        <v>454.86</v>
      </c>
    </row>
    <row r="507" spans="10:19" x14ac:dyDescent="0.35">
      <c r="J507" s="5" t="s">
        <v>877</v>
      </c>
      <c r="K507" s="5" t="s">
        <v>1</v>
      </c>
      <c r="L507" s="5" t="s">
        <v>878</v>
      </c>
      <c r="M507" s="2" t="s">
        <v>879</v>
      </c>
      <c r="N507" s="5" t="s">
        <v>13</v>
      </c>
      <c r="O507" s="8">
        <v>11</v>
      </c>
      <c r="P507" s="8">
        <v>34.11</v>
      </c>
      <c r="Q507" s="8" t="s">
        <v>4</v>
      </c>
      <c r="R507" s="8">
        <v>41.07</v>
      </c>
      <c r="S507" s="8">
        <v>451.77</v>
      </c>
    </row>
    <row r="508" spans="10:19" x14ac:dyDescent="0.35">
      <c r="J508" s="5" t="s">
        <v>1005</v>
      </c>
      <c r="K508" s="5" t="s">
        <v>1</v>
      </c>
      <c r="L508" s="5" t="s">
        <v>916</v>
      </c>
      <c r="M508" s="2" t="s">
        <v>917</v>
      </c>
      <c r="N508" s="5" t="s">
        <v>13</v>
      </c>
      <c r="O508" s="8">
        <v>38</v>
      </c>
      <c r="P508" s="8">
        <v>9.48</v>
      </c>
      <c r="Q508" s="8" t="s">
        <v>4</v>
      </c>
      <c r="R508" s="8">
        <v>11.41</v>
      </c>
      <c r="S508" s="8">
        <v>433.58</v>
      </c>
    </row>
    <row r="509" spans="10:19" ht="29" x14ac:dyDescent="0.35">
      <c r="J509" s="5" t="s">
        <v>633</v>
      </c>
      <c r="K509" s="5" t="s">
        <v>1</v>
      </c>
      <c r="L509" s="5" t="s">
        <v>634</v>
      </c>
      <c r="M509" s="2" t="s">
        <v>635</v>
      </c>
      <c r="N509" s="5" t="s">
        <v>13</v>
      </c>
      <c r="O509" s="8">
        <v>10</v>
      </c>
      <c r="P509" s="8">
        <v>35.93</v>
      </c>
      <c r="Q509" s="8" t="s">
        <v>4</v>
      </c>
      <c r="R509" s="8">
        <v>43.26</v>
      </c>
      <c r="S509" s="8">
        <v>432.6</v>
      </c>
    </row>
    <row r="510" spans="10:19" ht="29" x14ac:dyDescent="0.35">
      <c r="J510" s="5" t="s">
        <v>732</v>
      </c>
      <c r="K510" s="5" t="s">
        <v>11</v>
      </c>
      <c r="L510" s="5" t="s">
        <v>733</v>
      </c>
      <c r="M510" s="2" t="s">
        <v>734</v>
      </c>
      <c r="N510" s="5" t="s">
        <v>13</v>
      </c>
      <c r="O510" s="8">
        <v>6</v>
      </c>
      <c r="P510" s="8">
        <v>59.88</v>
      </c>
      <c r="Q510" s="8" t="s">
        <v>4</v>
      </c>
      <c r="R510" s="8">
        <v>72.09</v>
      </c>
      <c r="S510" s="8">
        <v>432.54000000000008</v>
      </c>
    </row>
    <row r="511" spans="10:19" ht="29" x14ac:dyDescent="0.35">
      <c r="J511" s="5" t="s">
        <v>1310</v>
      </c>
      <c r="K511" s="5" t="s">
        <v>11</v>
      </c>
      <c r="L511" s="5" t="s">
        <v>1311</v>
      </c>
      <c r="M511" s="2" t="s">
        <v>1312</v>
      </c>
      <c r="N511" s="5" t="s">
        <v>13</v>
      </c>
      <c r="O511" s="8">
        <v>2</v>
      </c>
      <c r="P511" s="8">
        <v>179.2</v>
      </c>
      <c r="Q511" s="8" t="s">
        <v>4</v>
      </c>
      <c r="R511" s="8">
        <v>215.74</v>
      </c>
      <c r="S511" s="8">
        <v>431.48</v>
      </c>
    </row>
    <row r="512" spans="10:19" ht="29" x14ac:dyDescent="0.35">
      <c r="J512" s="5" t="s">
        <v>1283</v>
      </c>
      <c r="K512" s="5" t="s">
        <v>1</v>
      </c>
      <c r="L512" s="5" t="s">
        <v>1284</v>
      </c>
      <c r="M512" s="2" t="s">
        <v>1285</v>
      </c>
      <c r="N512" s="5" t="s">
        <v>13</v>
      </c>
      <c r="O512" s="8">
        <v>6</v>
      </c>
      <c r="P512" s="8">
        <v>58.16</v>
      </c>
      <c r="Q512" s="8" t="s">
        <v>4</v>
      </c>
      <c r="R512" s="8">
        <v>70.02</v>
      </c>
      <c r="S512" s="8">
        <v>420.11999999999995</v>
      </c>
    </row>
    <row r="513" spans="10:19" ht="29" x14ac:dyDescent="0.35">
      <c r="J513" s="5" t="s">
        <v>606</v>
      </c>
      <c r="K513" s="5" t="s">
        <v>1</v>
      </c>
      <c r="L513" s="5" t="s">
        <v>607</v>
      </c>
      <c r="M513" s="2" t="s">
        <v>608</v>
      </c>
      <c r="N513" s="5" t="s">
        <v>13</v>
      </c>
      <c r="O513" s="8">
        <v>2</v>
      </c>
      <c r="P513" s="8">
        <v>173.64</v>
      </c>
      <c r="Q513" s="8" t="s">
        <v>4</v>
      </c>
      <c r="R513" s="8">
        <v>209.05</v>
      </c>
      <c r="S513" s="8">
        <v>418.1</v>
      </c>
    </row>
    <row r="514" spans="10:19" ht="29" x14ac:dyDescent="0.35">
      <c r="J514" s="5" t="s">
        <v>1058</v>
      </c>
      <c r="K514" s="5" t="s">
        <v>1</v>
      </c>
      <c r="L514" s="5" t="s">
        <v>1059</v>
      </c>
      <c r="M514" s="2" t="s">
        <v>1060</v>
      </c>
      <c r="N514" s="5" t="s">
        <v>13</v>
      </c>
      <c r="O514" s="8">
        <v>1</v>
      </c>
      <c r="P514" s="8">
        <v>339.69</v>
      </c>
      <c r="Q514" s="8" t="s">
        <v>4</v>
      </c>
      <c r="R514" s="8">
        <v>408.95</v>
      </c>
      <c r="S514" s="8">
        <v>408.95</v>
      </c>
    </row>
    <row r="515" spans="10:19" x14ac:dyDescent="0.35">
      <c r="J515" s="5" t="s">
        <v>1223</v>
      </c>
      <c r="K515" s="5" t="s">
        <v>1</v>
      </c>
      <c r="L515" s="5" t="s">
        <v>1224</v>
      </c>
      <c r="M515" s="2" t="s">
        <v>1225</v>
      </c>
      <c r="N515" s="5" t="s">
        <v>13</v>
      </c>
      <c r="O515" s="8">
        <v>4</v>
      </c>
      <c r="P515" s="8">
        <v>83.98</v>
      </c>
      <c r="Q515" s="8" t="s">
        <v>4</v>
      </c>
      <c r="R515" s="8">
        <v>101.1</v>
      </c>
      <c r="S515" s="8">
        <v>404.4</v>
      </c>
    </row>
    <row r="516" spans="10:19" ht="29" x14ac:dyDescent="0.35">
      <c r="J516" s="5" t="s">
        <v>1093</v>
      </c>
      <c r="K516" s="5" t="s">
        <v>1</v>
      </c>
      <c r="L516" s="5" t="s">
        <v>1094</v>
      </c>
      <c r="M516" s="2" t="s">
        <v>1095</v>
      </c>
      <c r="N516" s="5" t="s">
        <v>37</v>
      </c>
      <c r="O516" s="8">
        <v>6</v>
      </c>
      <c r="P516" s="8">
        <v>55.9</v>
      </c>
      <c r="Q516" s="8" t="s">
        <v>4</v>
      </c>
      <c r="R516" s="8">
        <v>67.3</v>
      </c>
      <c r="S516" s="8">
        <v>403.8</v>
      </c>
    </row>
    <row r="517" spans="10:19" x14ac:dyDescent="0.35">
      <c r="J517" s="5" t="s">
        <v>708</v>
      </c>
      <c r="K517" s="5" t="s">
        <v>1</v>
      </c>
      <c r="L517" s="5" t="s">
        <v>709</v>
      </c>
      <c r="M517" s="2" t="s">
        <v>710</v>
      </c>
      <c r="N517" s="5" t="s">
        <v>13</v>
      </c>
      <c r="O517" s="8">
        <v>8</v>
      </c>
      <c r="P517" s="8">
        <v>41.75</v>
      </c>
      <c r="Q517" s="8" t="s">
        <v>4</v>
      </c>
      <c r="R517" s="8">
        <v>50.26</v>
      </c>
      <c r="S517" s="8">
        <v>402.08</v>
      </c>
    </row>
    <row r="518" spans="10:19" x14ac:dyDescent="0.35">
      <c r="J518" s="5" t="s">
        <v>1929</v>
      </c>
      <c r="K518" s="5" t="s">
        <v>1</v>
      </c>
      <c r="L518" s="5" t="s">
        <v>1930</v>
      </c>
      <c r="M518" s="2" t="s">
        <v>1931</v>
      </c>
      <c r="N518" s="5" t="s">
        <v>13</v>
      </c>
      <c r="O518" s="8">
        <v>8</v>
      </c>
      <c r="P518" s="8">
        <v>41.55</v>
      </c>
      <c r="Q518" s="8" t="s">
        <v>4</v>
      </c>
      <c r="R518" s="8">
        <v>50.02</v>
      </c>
      <c r="S518" s="8">
        <v>400.16</v>
      </c>
    </row>
    <row r="519" spans="10:19" x14ac:dyDescent="0.35">
      <c r="J519" s="5" t="s">
        <v>1412</v>
      </c>
      <c r="K519" s="5" t="s">
        <v>11</v>
      </c>
      <c r="L519" s="5" t="s">
        <v>1413</v>
      </c>
      <c r="M519" s="2" t="s">
        <v>1414</v>
      </c>
      <c r="N519" s="5" t="s">
        <v>13</v>
      </c>
      <c r="O519" s="8">
        <v>28</v>
      </c>
      <c r="P519" s="8">
        <v>11.18</v>
      </c>
      <c r="Q519" s="8" t="s">
        <v>4</v>
      </c>
      <c r="R519" s="8">
        <v>13.46</v>
      </c>
      <c r="S519" s="8">
        <v>376.88</v>
      </c>
    </row>
    <row r="520" spans="10:19" ht="29" x14ac:dyDescent="0.35">
      <c r="J520" s="5" t="s">
        <v>943</v>
      </c>
      <c r="K520" s="5" t="s">
        <v>1</v>
      </c>
      <c r="L520" s="5" t="s">
        <v>944</v>
      </c>
      <c r="M520" s="2" t="s">
        <v>945</v>
      </c>
      <c r="N520" s="5" t="s">
        <v>13</v>
      </c>
      <c r="O520" s="8">
        <v>12</v>
      </c>
      <c r="P520" s="8">
        <v>25.98</v>
      </c>
      <c r="Q520" s="8" t="s">
        <v>4</v>
      </c>
      <c r="R520" s="8">
        <v>31.28</v>
      </c>
      <c r="S520" s="8">
        <v>375.36</v>
      </c>
    </row>
    <row r="521" spans="10:19" ht="29" x14ac:dyDescent="0.35">
      <c r="J521" s="5" t="s">
        <v>1516</v>
      </c>
      <c r="K521" s="5" t="s">
        <v>11</v>
      </c>
      <c r="L521" s="5" t="s">
        <v>1517</v>
      </c>
      <c r="M521" s="2" t="s">
        <v>1518</v>
      </c>
      <c r="N521" s="5" t="s">
        <v>13</v>
      </c>
      <c r="O521" s="8">
        <v>8</v>
      </c>
      <c r="P521" s="8">
        <v>38.81</v>
      </c>
      <c r="Q521" s="8" t="s">
        <v>4</v>
      </c>
      <c r="R521" s="8">
        <v>46.72</v>
      </c>
      <c r="S521" s="8">
        <v>373.76</v>
      </c>
    </row>
    <row r="522" spans="10:19" x14ac:dyDescent="0.35">
      <c r="J522" s="5" t="s">
        <v>1575</v>
      </c>
      <c r="K522" s="5" t="s">
        <v>1</v>
      </c>
      <c r="L522" s="5" t="s">
        <v>1576</v>
      </c>
      <c r="M522" s="2" t="s">
        <v>1577</v>
      </c>
      <c r="N522" s="5" t="s">
        <v>13</v>
      </c>
      <c r="O522" s="8">
        <v>11</v>
      </c>
      <c r="P522" s="8">
        <v>28.08</v>
      </c>
      <c r="Q522" s="8" t="s">
        <v>4</v>
      </c>
      <c r="R522" s="8">
        <v>33.81</v>
      </c>
      <c r="S522" s="8">
        <v>371.91</v>
      </c>
    </row>
    <row r="523" spans="10:19" x14ac:dyDescent="0.35">
      <c r="J523" s="5" t="s">
        <v>1274</v>
      </c>
      <c r="K523" s="5" t="s">
        <v>1</v>
      </c>
      <c r="L523" s="5" t="s">
        <v>1275</v>
      </c>
      <c r="M523" s="2" t="s">
        <v>1276</v>
      </c>
      <c r="N523" s="5" t="s">
        <v>13</v>
      </c>
      <c r="O523" s="8">
        <v>9</v>
      </c>
      <c r="P523" s="8">
        <v>33.450000000000003</v>
      </c>
      <c r="Q523" s="8" t="s">
        <v>4</v>
      </c>
      <c r="R523" s="8">
        <v>40.270000000000003</v>
      </c>
      <c r="S523" s="8">
        <v>362.43</v>
      </c>
    </row>
    <row r="524" spans="10:19" x14ac:dyDescent="0.35">
      <c r="J524" s="5" t="s">
        <v>1587</v>
      </c>
      <c r="K524" s="5" t="s">
        <v>1</v>
      </c>
      <c r="L524" s="5" t="s">
        <v>1588</v>
      </c>
      <c r="M524" s="2" t="s">
        <v>1589</v>
      </c>
      <c r="N524" s="5" t="s">
        <v>13</v>
      </c>
      <c r="O524" s="8">
        <v>38</v>
      </c>
      <c r="P524" s="8">
        <v>7.5</v>
      </c>
      <c r="Q524" s="8" t="s">
        <v>4</v>
      </c>
      <c r="R524" s="8">
        <v>9.0299999999999994</v>
      </c>
      <c r="S524" s="8">
        <v>343.14</v>
      </c>
    </row>
    <row r="525" spans="10:19" x14ac:dyDescent="0.35">
      <c r="J525" s="5" t="s">
        <v>753</v>
      </c>
      <c r="K525" s="5" t="s">
        <v>1</v>
      </c>
      <c r="L525" s="5" t="s">
        <v>754</v>
      </c>
      <c r="M525" s="2" t="s">
        <v>755</v>
      </c>
      <c r="N525" s="5" t="s">
        <v>13</v>
      </c>
      <c r="O525" s="8">
        <v>1</v>
      </c>
      <c r="P525" s="8">
        <v>273.92</v>
      </c>
      <c r="Q525" s="8" t="s">
        <v>4</v>
      </c>
      <c r="R525" s="8">
        <v>329.77</v>
      </c>
      <c r="S525" s="8">
        <v>329.77</v>
      </c>
    </row>
    <row r="526" spans="10:19" ht="29" x14ac:dyDescent="0.35">
      <c r="J526" s="5" t="s">
        <v>1083</v>
      </c>
      <c r="K526" s="5" t="s">
        <v>1</v>
      </c>
      <c r="L526" s="5" t="s">
        <v>1084</v>
      </c>
      <c r="M526" s="2" t="s">
        <v>1085</v>
      </c>
      <c r="N526" s="5" t="s">
        <v>13</v>
      </c>
      <c r="O526" s="8">
        <v>2</v>
      </c>
      <c r="P526" s="8">
        <v>136.58000000000001</v>
      </c>
      <c r="Q526" s="8" t="s">
        <v>4</v>
      </c>
      <c r="R526" s="8">
        <v>164.43</v>
      </c>
      <c r="S526" s="8">
        <v>328.86</v>
      </c>
    </row>
    <row r="527" spans="10:19" ht="29" x14ac:dyDescent="0.35">
      <c r="J527" s="5" t="s">
        <v>768</v>
      </c>
      <c r="K527" s="5" t="s">
        <v>1</v>
      </c>
      <c r="L527" s="5" t="s">
        <v>769</v>
      </c>
      <c r="M527" s="2" t="s">
        <v>770</v>
      </c>
      <c r="N527" s="5" t="s">
        <v>13</v>
      </c>
      <c r="O527" s="8">
        <v>3</v>
      </c>
      <c r="P527" s="8">
        <v>90.9</v>
      </c>
      <c r="Q527" s="8" t="s">
        <v>4</v>
      </c>
      <c r="R527" s="8">
        <v>109.43</v>
      </c>
      <c r="S527" s="8">
        <v>328.29</v>
      </c>
    </row>
    <row r="528" spans="10:19" ht="43.5" x14ac:dyDescent="0.35">
      <c r="J528" s="5" t="s">
        <v>1012</v>
      </c>
      <c r="K528" s="5" t="s">
        <v>11</v>
      </c>
      <c r="L528" s="5" t="s">
        <v>1013</v>
      </c>
      <c r="M528" s="2" t="s">
        <v>1014</v>
      </c>
      <c r="N528" s="5" t="s">
        <v>13</v>
      </c>
      <c r="O528" s="8">
        <v>14</v>
      </c>
      <c r="P528" s="8">
        <v>19.43</v>
      </c>
      <c r="Q528" s="8" t="s">
        <v>4</v>
      </c>
      <c r="R528" s="8">
        <v>23.39</v>
      </c>
      <c r="S528" s="8">
        <v>327.45999999999998</v>
      </c>
    </row>
    <row r="529" spans="10:19" ht="43.5" x14ac:dyDescent="0.35">
      <c r="J529" s="5" t="s">
        <v>636</v>
      </c>
      <c r="K529" s="5" t="s">
        <v>11</v>
      </c>
      <c r="L529" s="5" t="s">
        <v>637</v>
      </c>
      <c r="M529" s="2" t="s">
        <v>638</v>
      </c>
      <c r="N529" s="5" t="s">
        <v>37</v>
      </c>
      <c r="O529" s="8">
        <v>5</v>
      </c>
      <c r="P529" s="8">
        <v>53.65</v>
      </c>
      <c r="Q529" s="8" t="s">
        <v>4</v>
      </c>
      <c r="R529" s="8">
        <v>64.59</v>
      </c>
      <c r="S529" s="8">
        <v>322.95</v>
      </c>
    </row>
    <row r="530" spans="10:19" ht="43.5" x14ac:dyDescent="0.35">
      <c r="J530" s="5" t="s">
        <v>1388</v>
      </c>
      <c r="K530" s="5" t="s">
        <v>11</v>
      </c>
      <c r="L530" s="5" t="s">
        <v>1389</v>
      </c>
      <c r="M530" s="2" t="s">
        <v>1390</v>
      </c>
      <c r="N530" s="5" t="s">
        <v>13</v>
      </c>
      <c r="O530" s="8">
        <v>3</v>
      </c>
      <c r="P530" s="8">
        <v>86.12</v>
      </c>
      <c r="Q530" s="8" t="s">
        <v>4</v>
      </c>
      <c r="R530" s="8">
        <v>103.68</v>
      </c>
      <c r="S530" s="8">
        <v>311.04000000000002</v>
      </c>
    </row>
    <row r="531" spans="10:19" ht="43.5" x14ac:dyDescent="0.35">
      <c r="J531" s="5" t="s">
        <v>597</v>
      </c>
      <c r="K531" s="5" t="s">
        <v>1</v>
      </c>
      <c r="L531" s="5" t="s">
        <v>598</v>
      </c>
      <c r="M531" s="2" t="s">
        <v>599</v>
      </c>
      <c r="N531" s="5" t="s">
        <v>13</v>
      </c>
      <c r="O531" s="8">
        <v>21</v>
      </c>
      <c r="P531" s="8">
        <v>12.01</v>
      </c>
      <c r="Q531" s="8" t="s">
        <v>4</v>
      </c>
      <c r="R531" s="8">
        <v>14.46</v>
      </c>
      <c r="S531" s="8">
        <v>303.66000000000003</v>
      </c>
    </row>
    <row r="532" spans="10:19" ht="43.5" x14ac:dyDescent="0.35">
      <c r="J532" s="5" t="s">
        <v>1199</v>
      </c>
      <c r="K532" s="5" t="s">
        <v>1</v>
      </c>
      <c r="L532" s="5" t="s">
        <v>1200</v>
      </c>
      <c r="M532" s="2" t="s">
        <v>1201</v>
      </c>
      <c r="N532" s="5" t="s">
        <v>37</v>
      </c>
      <c r="O532" s="8">
        <v>13.200000000000001</v>
      </c>
      <c r="P532" s="8">
        <v>19.07</v>
      </c>
      <c r="Q532" s="8" t="s">
        <v>4</v>
      </c>
      <c r="R532" s="8">
        <v>22.96</v>
      </c>
      <c r="S532" s="8">
        <v>303.05999999999995</v>
      </c>
    </row>
    <row r="533" spans="10:19" ht="29" x14ac:dyDescent="0.35">
      <c r="J533" s="5" t="s">
        <v>762</v>
      </c>
      <c r="K533" s="5" t="s">
        <v>1</v>
      </c>
      <c r="L533" s="5" t="s">
        <v>763</v>
      </c>
      <c r="M533" s="2" t="s">
        <v>764</v>
      </c>
      <c r="N533" s="5" t="s">
        <v>13</v>
      </c>
      <c r="O533" s="8">
        <v>3</v>
      </c>
      <c r="P533" s="8">
        <v>83.74</v>
      </c>
      <c r="Q533" s="8" t="s">
        <v>4</v>
      </c>
      <c r="R533" s="8">
        <v>100.81</v>
      </c>
      <c r="S533" s="8">
        <v>302.43</v>
      </c>
    </row>
    <row r="534" spans="10:19" ht="29" x14ac:dyDescent="0.35">
      <c r="J534" s="5" t="s">
        <v>919</v>
      </c>
      <c r="K534" s="5" t="s">
        <v>11</v>
      </c>
      <c r="L534" s="5" t="s">
        <v>637</v>
      </c>
      <c r="M534" s="2" t="s">
        <v>638</v>
      </c>
      <c r="N534" s="5" t="s">
        <v>37</v>
      </c>
      <c r="O534" s="8">
        <v>4.5999999999999996</v>
      </c>
      <c r="P534" s="8">
        <v>53.65</v>
      </c>
      <c r="Q534" s="8" t="s">
        <v>4</v>
      </c>
      <c r="R534" s="8">
        <v>64.59</v>
      </c>
      <c r="S534" s="8">
        <v>297.12</v>
      </c>
    </row>
    <row r="535" spans="10:19" ht="29" x14ac:dyDescent="0.35">
      <c r="J535" s="5" t="s">
        <v>1406</v>
      </c>
      <c r="K535" s="5" t="s">
        <v>11</v>
      </c>
      <c r="L535" s="5" t="s">
        <v>1407</v>
      </c>
      <c r="M535" s="2" t="s">
        <v>1408</v>
      </c>
      <c r="N535" s="5" t="s">
        <v>13</v>
      </c>
      <c r="O535" s="8">
        <v>1</v>
      </c>
      <c r="P535" s="8">
        <v>245.74</v>
      </c>
      <c r="Q535" s="8" t="s">
        <v>4</v>
      </c>
      <c r="R535" s="8">
        <v>295.85000000000002</v>
      </c>
      <c r="S535" s="8">
        <v>295.85000000000002</v>
      </c>
    </row>
    <row r="536" spans="10:19" ht="43.5" x14ac:dyDescent="0.35">
      <c r="J536" s="5" t="s">
        <v>750</v>
      </c>
      <c r="K536" s="5" t="s">
        <v>1</v>
      </c>
      <c r="L536" s="5" t="s">
        <v>751</v>
      </c>
      <c r="M536" s="2" t="s">
        <v>752</v>
      </c>
      <c r="N536" s="5" t="s">
        <v>13</v>
      </c>
      <c r="O536" s="8">
        <v>1</v>
      </c>
      <c r="P536" s="8">
        <v>239.46</v>
      </c>
      <c r="Q536" s="8" t="s">
        <v>4</v>
      </c>
      <c r="R536" s="8">
        <v>288.29000000000002</v>
      </c>
      <c r="S536" s="8">
        <v>288.29000000000002</v>
      </c>
    </row>
    <row r="537" spans="10:19" ht="43.5" x14ac:dyDescent="0.35">
      <c r="J537" s="5" t="s">
        <v>1364</v>
      </c>
      <c r="K537" s="5" t="s">
        <v>11</v>
      </c>
      <c r="L537" s="5" t="s">
        <v>1365</v>
      </c>
      <c r="M537" s="2" t="s">
        <v>1366</v>
      </c>
      <c r="N537" s="5" t="s">
        <v>13</v>
      </c>
      <c r="O537" s="8">
        <v>1</v>
      </c>
      <c r="P537" s="8">
        <v>232.32</v>
      </c>
      <c r="Q537" s="8" t="s">
        <v>4</v>
      </c>
      <c r="R537" s="8">
        <v>279.69</v>
      </c>
      <c r="S537" s="8">
        <v>279.69</v>
      </c>
    </row>
    <row r="538" spans="10:19" ht="43.5" x14ac:dyDescent="0.35">
      <c r="J538" s="5" t="s">
        <v>1064</v>
      </c>
      <c r="K538" s="5" t="s">
        <v>1</v>
      </c>
      <c r="L538" s="5" t="s">
        <v>1065</v>
      </c>
      <c r="M538" s="2" t="s">
        <v>1066</v>
      </c>
      <c r="N538" s="5" t="s">
        <v>13</v>
      </c>
      <c r="O538" s="8">
        <v>1</v>
      </c>
      <c r="P538" s="8">
        <v>225.3</v>
      </c>
      <c r="Q538" s="8" t="s">
        <v>4</v>
      </c>
      <c r="R538" s="8">
        <v>271.24</v>
      </c>
      <c r="S538" s="8">
        <v>271.24</v>
      </c>
    </row>
    <row r="539" spans="10:19" ht="43.5" x14ac:dyDescent="0.35">
      <c r="J539" s="5" t="s">
        <v>1865</v>
      </c>
      <c r="K539" s="5" t="s">
        <v>11</v>
      </c>
      <c r="L539" s="5" t="s">
        <v>1866</v>
      </c>
      <c r="M539" s="2" t="s">
        <v>1867</v>
      </c>
      <c r="N539" s="5" t="s">
        <v>13</v>
      </c>
      <c r="O539" s="8">
        <v>5</v>
      </c>
      <c r="P539" s="8">
        <v>44.97</v>
      </c>
      <c r="Q539" s="8" t="s">
        <v>4</v>
      </c>
      <c r="R539" s="8">
        <v>54.14</v>
      </c>
      <c r="S539" s="8">
        <v>270.7</v>
      </c>
    </row>
    <row r="540" spans="10:19" ht="43.5" x14ac:dyDescent="0.35">
      <c r="J540" s="5" t="s">
        <v>510</v>
      </c>
      <c r="K540" s="5" t="s">
        <v>1</v>
      </c>
      <c r="L540" s="5" t="s">
        <v>511</v>
      </c>
      <c r="M540" s="2" t="s">
        <v>512</v>
      </c>
      <c r="N540" s="5" t="s">
        <v>13</v>
      </c>
      <c r="O540" s="8">
        <v>7</v>
      </c>
      <c r="P540" s="8">
        <v>31.75</v>
      </c>
      <c r="Q540" s="8" t="s">
        <v>4</v>
      </c>
      <c r="R540" s="8">
        <v>38.22</v>
      </c>
      <c r="S540" s="8">
        <v>267.53999999999996</v>
      </c>
    </row>
    <row r="541" spans="10:19" ht="43.5" x14ac:dyDescent="0.35">
      <c r="J541" s="5" t="s">
        <v>834</v>
      </c>
      <c r="K541" s="5" t="s">
        <v>11</v>
      </c>
      <c r="L541" s="5" t="s">
        <v>835</v>
      </c>
      <c r="M541" s="2" t="s">
        <v>836</v>
      </c>
      <c r="N541" s="5" t="s">
        <v>13</v>
      </c>
      <c r="O541" s="8">
        <v>1</v>
      </c>
      <c r="P541" s="8">
        <v>218.98</v>
      </c>
      <c r="Q541" s="8" t="s">
        <v>4</v>
      </c>
      <c r="R541" s="8">
        <v>263.63</v>
      </c>
      <c r="S541" s="8">
        <v>263.63</v>
      </c>
    </row>
    <row r="542" spans="10:19" ht="29" x14ac:dyDescent="0.35">
      <c r="J542" s="5" t="s">
        <v>880</v>
      </c>
      <c r="K542" s="5" t="s">
        <v>11</v>
      </c>
      <c r="L542" s="5" t="s">
        <v>881</v>
      </c>
      <c r="M542" s="2" t="s">
        <v>882</v>
      </c>
      <c r="N542" s="5" t="s">
        <v>13</v>
      </c>
      <c r="O542" s="8">
        <v>3</v>
      </c>
      <c r="P542" s="8">
        <v>72.819999999999993</v>
      </c>
      <c r="Q542" s="8" t="s">
        <v>4</v>
      </c>
      <c r="R542" s="8">
        <v>87.67</v>
      </c>
      <c r="S542" s="8">
        <v>263.01</v>
      </c>
    </row>
    <row r="543" spans="10:19" ht="43.5" x14ac:dyDescent="0.35">
      <c r="J543" s="5" t="s">
        <v>883</v>
      </c>
      <c r="K543" s="5" t="s">
        <v>1</v>
      </c>
      <c r="L543" s="5" t="s">
        <v>884</v>
      </c>
      <c r="M543" s="2" t="s">
        <v>885</v>
      </c>
      <c r="N543" s="5" t="s">
        <v>13</v>
      </c>
      <c r="O543" s="8">
        <v>10</v>
      </c>
      <c r="P543" s="8">
        <v>21.74</v>
      </c>
      <c r="Q543" s="8" t="s">
        <v>4</v>
      </c>
      <c r="R543" s="8">
        <v>26.17</v>
      </c>
      <c r="S543" s="8">
        <v>261.70000000000005</v>
      </c>
    </row>
    <row r="544" spans="10:19" x14ac:dyDescent="0.35">
      <c r="J544" s="5" t="s">
        <v>723</v>
      </c>
      <c r="K544" s="5" t="s">
        <v>1</v>
      </c>
      <c r="L544" s="5" t="s">
        <v>724</v>
      </c>
      <c r="M544" s="2" t="s">
        <v>725</v>
      </c>
      <c r="N544" s="5" t="s">
        <v>13</v>
      </c>
      <c r="O544" s="8">
        <v>4</v>
      </c>
      <c r="P544" s="8">
        <v>53.82</v>
      </c>
      <c r="Q544" s="8" t="s">
        <v>4</v>
      </c>
      <c r="R544" s="8">
        <v>64.790000000000006</v>
      </c>
      <c r="S544" s="8">
        <v>259.16000000000003</v>
      </c>
    </row>
    <row r="545" spans="10:19" ht="43.5" x14ac:dyDescent="0.35">
      <c r="J545" s="5" t="s">
        <v>1030</v>
      </c>
      <c r="K545" s="5" t="s">
        <v>11</v>
      </c>
      <c r="L545" s="5" t="s">
        <v>1031</v>
      </c>
      <c r="M545" s="2" t="s">
        <v>1032</v>
      </c>
      <c r="N545" s="5" t="s">
        <v>13</v>
      </c>
      <c r="O545" s="8">
        <v>1</v>
      </c>
      <c r="P545" s="8">
        <v>214.41</v>
      </c>
      <c r="Q545" s="8" t="s">
        <v>4</v>
      </c>
      <c r="R545" s="8">
        <v>258.13</v>
      </c>
      <c r="S545" s="8">
        <v>258.13</v>
      </c>
    </row>
    <row r="546" spans="10:19" ht="29" x14ac:dyDescent="0.35">
      <c r="J546" s="5" t="s">
        <v>955</v>
      </c>
      <c r="K546" s="5" t="s">
        <v>1</v>
      </c>
      <c r="L546" s="5" t="s">
        <v>956</v>
      </c>
      <c r="M546" s="2" t="s">
        <v>957</v>
      </c>
      <c r="N546" s="5" t="s">
        <v>13</v>
      </c>
      <c r="O546" s="8">
        <v>9</v>
      </c>
      <c r="P546" s="8">
        <v>23.74</v>
      </c>
      <c r="Q546" s="8" t="s">
        <v>4</v>
      </c>
      <c r="R546" s="8">
        <v>28.58</v>
      </c>
      <c r="S546" s="8">
        <v>257.21999999999997</v>
      </c>
    </row>
    <row r="547" spans="10:19" x14ac:dyDescent="0.35">
      <c r="J547" s="5" t="s">
        <v>690</v>
      </c>
      <c r="K547" s="5" t="s">
        <v>1</v>
      </c>
      <c r="L547" s="5" t="s">
        <v>691</v>
      </c>
      <c r="M547" s="2" t="s">
        <v>692</v>
      </c>
      <c r="N547" s="5" t="s">
        <v>13</v>
      </c>
      <c r="O547" s="8">
        <v>20</v>
      </c>
      <c r="P547" s="8">
        <v>10.68</v>
      </c>
      <c r="Q547" s="8" t="s">
        <v>4</v>
      </c>
      <c r="R547" s="8">
        <v>12.86</v>
      </c>
      <c r="S547" s="8">
        <v>257.2</v>
      </c>
    </row>
    <row r="548" spans="10:19" x14ac:dyDescent="0.35">
      <c r="J548" s="5" t="s">
        <v>1864</v>
      </c>
      <c r="K548" s="5" t="s">
        <v>11</v>
      </c>
      <c r="L548" s="5" t="s">
        <v>1356</v>
      </c>
      <c r="M548" s="2" t="s">
        <v>1357</v>
      </c>
      <c r="N548" s="5" t="s">
        <v>13</v>
      </c>
      <c r="O548" s="8">
        <v>14</v>
      </c>
      <c r="P548" s="8">
        <v>14.86</v>
      </c>
      <c r="Q548" s="8" t="s">
        <v>4</v>
      </c>
      <c r="R548" s="8">
        <v>17.89</v>
      </c>
      <c r="S548" s="8">
        <v>250.46</v>
      </c>
    </row>
    <row r="549" spans="10:19" ht="43.5" x14ac:dyDescent="0.35">
      <c r="J549" s="5" t="s">
        <v>771</v>
      </c>
      <c r="K549" s="5" t="s">
        <v>1</v>
      </c>
      <c r="L549" s="5" t="s">
        <v>772</v>
      </c>
      <c r="M549" s="2" t="s">
        <v>773</v>
      </c>
      <c r="N549" s="5" t="s">
        <v>13</v>
      </c>
      <c r="O549" s="8">
        <v>3</v>
      </c>
      <c r="P549" s="8">
        <v>68.900000000000006</v>
      </c>
      <c r="Q549" s="8" t="s">
        <v>4</v>
      </c>
      <c r="R549" s="8">
        <v>82.95</v>
      </c>
      <c r="S549" s="8">
        <v>248.85</v>
      </c>
    </row>
    <row r="550" spans="10:19" x14ac:dyDescent="0.35">
      <c r="J550" s="5" t="s">
        <v>967</v>
      </c>
      <c r="K550" s="5" t="s">
        <v>1</v>
      </c>
      <c r="L550" s="5" t="s">
        <v>968</v>
      </c>
      <c r="M550" s="2" t="s">
        <v>969</v>
      </c>
      <c r="N550" s="5" t="s">
        <v>13</v>
      </c>
      <c r="O550" s="8">
        <v>5</v>
      </c>
      <c r="P550" s="8">
        <v>40.99</v>
      </c>
      <c r="Q550" s="8" t="s">
        <v>4</v>
      </c>
      <c r="R550" s="8">
        <v>49.35</v>
      </c>
      <c r="S550" s="8">
        <v>246.75</v>
      </c>
    </row>
    <row r="551" spans="10:19" ht="29" x14ac:dyDescent="0.35">
      <c r="J551" s="5" t="s">
        <v>831</v>
      </c>
      <c r="K551" s="5" t="s">
        <v>1</v>
      </c>
      <c r="L551" s="5" t="s">
        <v>832</v>
      </c>
      <c r="M551" s="2" t="s">
        <v>833</v>
      </c>
      <c r="N551" s="5" t="s">
        <v>13</v>
      </c>
      <c r="O551" s="8">
        <v>9</v>
      </c>
      <c r="P551" s="8">
        <v>22.57</v>
      </c>
      <c r="Q551" s="8" t="s">
        <v>4</v>
      </c>
      <c r="R551" s="8">
        <v>27.17</v>
      </c>
      <c r="S551" s="8">
        <v>244.53000000000003</v>
      </c>
    </row>
    <row r="552" spans="10:19" ht="43.5" x14ac:dyDescent="0.35">
      <c r="J552" s="5" t="s">
        <v>1566</v>
      </c>
      <c r="K552" s="5" t="s">
        <v>1</v>
      </c>
      <c r="L552" s="5" t="s">
        <v>1567</v>
      </c>
      <c r="M552" s="2" t="s">
        <v>1568</v>
      </c>
      <c r="N552" s="5" t="s">
        <v>13</v>
      </c>
      <c r="O552" s="8">
        <v>1</v>
      </c>
      <c r="P552" s="8">
        <v>202.39</v>
      </c>
      <c r="Q552" s="8" t="s">
        <v>4</v>
      </c>
      <c r="R552" s="8">
        <v>243.66</v>
      </c>
      <c r="S552" s="8">
        <v>243.66</v>
      </c>
    </row>
    <row r="553" spans="10:19" ht="29" x14ac:dyDescent="0.35">
      <c r="J553" s="5" t="s">
        <v>97</v>
      </c>
      <c r="K553" s="5" t="s">
        <v>1</v>
      </c>
      <c r="L553" s="5" t="s">
        <v>98</v>
      </c>
      <c r="M553" s="2" t="s">
        <v>99</v>
      </c>
      <c r="N553" s="5" t="s">
        <v>55</v>
      </c>
      <c r="O553" s="8">
        <v>15.3</v>
      </c>
      <c r="P553" s="8">
        <v>13.14</v>
      </c>
      <c r="Q553" s="8" t="s">
        <v>4</v>
      </c>
      <c r="R553" s="8">
        <v>15.82</v>
      </c>
      <c r="S553" s="8">
        <v>242.05999999999997</v>
      </c>
    </row>
    <row r="554" spans="10:19" x14ac:dyDescent="0.35">
      <c r="J554" s="5" t="s">
        <v>1241</v>
      </c>
      <c r="K554" s="5" t="s">
        <v>1</v>
      </c>
      <c r="L554" s="5" t="s">
        <v>1242</v>
      </c>
      <c r="M554" s="2" t="s">
        <v>1243</v>
      </c>
      <c r="N554" s="5" t="s">
        <v>13</v>
      </c>
      <c r="O554" s="8">
        <v>2</v>
      </c>
      <c r="P554" s="8">
        <v>98.81</v>
      </c>
      <c r="Q554" s="8" t="s">
        <v>4</v>
      </c>
      <c r="R554" s="8">
        <v>118.96</v>
      </c>
      <c r="S554" s="8">
        <v>237.92</v>
      </c>
    </row>
    <row r="555" spans="10:19" ht="29" x14ac:dyDescent="0.35">
      <c r="J555" s="5" t="s">
        <v>1361</v>
      </c>
      <c r="K555" s="5" t="s">
        <v>11</v>
      </c>
      <c r="L555" s="5" t="s">
        <v>1362</v>
      </c>
      <c r="M555" s="2" t="s">
        <v>1363</v>
      </c>
      <c r="N555" s="5" t="s">
        <v>13</v>
      </c>
      <c r="O555" s="8">
        <v>1</v>
      </c>
      <c r="P555" s="8">
        <v>189.38</v>
      </c>
      <c r="Q555" s="8" t="s">
        <v>4</v>
      </c>
      <c r="R555" s="8">
        <v>227.99</v>
      </c>
      <c r="S555" s="8">
        <v>227.99</v>
      </c>
    </row>
    <row r="556" spans="10:19" x14ac:dyDescent="0.35">
      <c r="J556" s="5" t="s">
        <v>780</v>
      </c>
      <c r="K556" s="5" t="s">
        <v>1</v>
      </c>
      <c r="L556" s="5" t="s">
        <v>781</v>
      </c>
      <c r="M556" s="2" t="s">
        <v>782</v>
      </c>
      <c r="N556" s="5" t="s">
        <v>13</v>
      </c>
      <c r="O556" s="8">
        <v>1</v>
      </c>
      <c r="P556" s="8">
        <v>178.22</v>
      </c>
      <c r="Q556" s="8" t="s">
        <v>4</v>
      </c>
      <c r="R556" s="8">
        <v>214.56</v>
      </c>
      <c r="S556" s="8">
        <v>214.56</v>
      </c>
    </row>
    <row r="557" spans="10:19" ht="29" x14ac:dyDescent="0.35">
      <c r="J557" s="5" t="s">
        <v>1086</v>
      </c>
      <c r="K557" s="5" t="s">
        <v>1</v>
      </c>
      <c r="L557" s="5" t="s">
        <v>1087</v>
      </c>
      <c r="M557" s="2" t="s">
        <v>1088</v>
      </c>
      <c r="N557" s="5" t="s">
        <v>13</v>
      </c>
      <c r="O557" s="8">
        <v>2</v>
      </c>
      <c r="P557" s="8">
        <v>88.13</v>
      </c>
      <c r="Q557" s="8" t="s">
        <v>4</v>
      </c>
      <c r="R557" s="8">
        <v>106.1</v>
      </c>
      <c r="S557" s="8">
        <v>212.2</v>
      </c>
    </row>
    <row r="558" spans="10:19" x14ac:dyDescent="0.35">
      <c r="J558" s="5" t="s">
        <v>1507</v>
      </c>
      <c r="K558" s="5" t="s">
        <v>11</v>
      </c>
      <c r="L558" s="5" t="s">
        <v>1508</v>
      </c>
      <c r="M558" s="2" t="s">
        <v>1509</v>
      </c>
      <c r="N558" s="5" t="s">
        <v>13</v>
      </c>
      <c r="O558" s="8">
        <v>1</v>
      </c>
      <c r="P558" s="8">
        <v>176.23</v>
      </c>
      <c r="Q558" s="8" t="s">
        <v>4</v>
      </c>
      <c r="R558" s="8">
        <v>212.16</v>
      </c>
      <c r="S558" s="8">
        <v>212.16</v>
      </c>
    </row>
    <row r="559" spans="10:19" x14ac:dyDescent="0.35">
      <c r="J559" s="5" t="s">
        <v>868</v>
      </c>
      <c r="K559" s="5" t="s">
        <v>1</v>
      </c>
      <c r="L559" s="5" t="s">
        <v>869</v>
      </c>
      <c r="M559" s="2" t="s">
        <v>870</v>
      </c>
      <c r="N559" s="5" t="s">
        <v>13</v>
      </c>
      <c r="O559" s="8">
        <v>3</v>
      </c>
      <c r="P559" s="8">
        <v>57.61</v>
      </c>
      <c r="Q559" s="8" t="s">
        <v>4</v>
      </c>
      <c r="R559" s="8">
        <v>69.36</v>
      </c>
      <c r="S559" s="8">
        <v>208.07999999999998</v>
      </c>
    </row>
    <row r="560" spans="10:19" ht="29" x14ac:dyDescent="0.35">
      <c r="J560" s="5" t="s">
        <v>1349</v>
      </c>
      <c r="K560" s="5" t="s">
        <v>11</v>
      </c>
      <c r="L560" s="5" t="s">
        <v>1350</v>
      </c>
      <c r="M560" s="2" t="s">
        <v>1351</v>
      </c>
      <c r="N560" s="5" t="s">
        <v>13</v>
      </c>
      <c r="O560" s="8">
        <v>1</v>
      </c>
      <c r="P560" s="8">
        <v>170.87</v>
      </c>
      <c r="Q560" s="8" t="s">
        <v>4</v>
      </c>
      <c r="R560" s="8">
        <v>205.71</v>
      </c>
      <c r="S560" s="8">
        <v>205.71</v>
      </c>
    </row>
    <row r="561" spans="10:19" x14ac:dyDescent="0.35">
      <c r="J561" s="5" t="s">
        <v>1563</v>
      </c>
      <c r="K561" s="5" t="s">
        <v>1</v>
      </c>
      <c r="L561" s="5" t="s">
        <v>1564</v>
      </c>
      <c r="M561" s="2" t="s">
        <v>1565</v>
      </c>
      <c r="N561" s="5" t="s">
        <v>13</v>
      </c>
      <c r="O561" s="8">
        <v>1</v>
      </c>
      <c r="P561" s="8">
        <v>169.43</v>
      </c>
      <c r="Q561" s="8" t="s">
        <v>4</v>
      </c>
      <c r="R561" s="8">
        <v>203.98</v>
      </c>
      <c r="S561" s="8">
        <v>203.98</v>
      </c>
    </row>
    <row r="562" spans="10:19" x14ac:dyDescent="0.35">
      <c r="J562" s="5" t="s">
        <v>585</v>
      </c>
      <c r="K562" s="5" t="s">
        <v>1</v>
      </c>
      <c r="L562" s="5" t="s">
        <v>586</v>
      </c>
      <c r="M562" s="2" t="s">
        <v>587</v>
      </c>
      <c r="N562" s="5" t="s">
        <v>13</v>
      </c>
      <c r="O562" s="8">
        <v>1</v>
      </c>
      <c r="P562" s="8">
        <v>166.05</v>
      </c>
      <c r="Q562" s="8" t="s">
        <v>4</v>
      </c>
      <c r="R562" s="8">
        <v>199.91</v>
      </c>
      <c r="S562" s="8">
        <v>199.91</v>
      </c>
    </row>
    <row r="563" spans="10:19" ht="29" x14ac:dyDescent="0.35">
      <c r="J563" s="5" t="s">
        <v>1887</v>
      </c>
      <c r="K563" s="5" t="s">
        <v>1</v>
      </c>
      <c r="L563" s="5" t="s">
        <v>1888</v>
      </c>
      <c r="M563" s="2" t="s">
        <v>1889</v>
      </c>
      <c r="N563" s="5" t="s">
        <v>13</v>
      </c>
      <c r="O563" s="8">
        <v>9</v>
      </c>
      <c r="P563" s="8">
        <v>17.559999999999999</v>
      </c>
      <c r="Q563" s="8" t="s">
        <v>4</v>
      </c>
      <c r="R563" s="8">
        <v>21.14</v>
      </c>
      <c r="S563" s="8">
        <v>190.26</v>
      </c>
    </row>
    <row r="564" spans="10:19" ht="29" x14ac:dyDescent="0.35">
      <c r="J564" s="5" t="s">
        <v>798</v>
      </c>
      <c r="K564" s="5" t="s">
        <v>1</v>
      </c>
      <c r="L564" s="5" t="s">
        <v>799</v>
      </c>
      <c r="M564" s="2" t="s">
        <v>800</v>
      </c>
      <c r="N564" s="5" t="s">
        <v>13</v>
      </c>
      <c r="O564" s="8">
        <v>7</v>
      </c>
      <c r="P564" s="8">
        <v>22.28</v>
      </c>
      <c r="Q564" s="8" t="s">
        <v>4</v>
      </c>
      <c r="R564" s="8">
        <v>26.82</v>
      </c>
      <c r="S564" s="8">
        <v>187.74</v>
      </c>
    </row>
    <row r="565" spans="10:19" x14ac:dyDescent="0.35">
      <c r="J565" s="5" t="s">
        <v>1208</v>
      </c>
      <c r="K565" s="5" t="s">
        <v>1</v>
      </c>
      <c r="L565" s="5" t="s">
        <v>1209</v>
      </c>
      <c r="M565" s="2" t="s">
        <v>1210</v>
      </c>
      <c r="N565" s="5" t="s">
        <v>13</v>
      </c>
      <c r="O565" s="8">
        <v>2</v>
      </c>
      <c r="P565" s="8">
        <v>77.16</v>
      </c>
      <c r="Q565" s="8" t="s">
        <v>4</v>
      </c>
      <c r="R565" s="8">
        <v>92.89</v>
      </c>
      <c r="S565" s="8">
        <v>185.78</v>
      </c>
    </row>
    <row r="566" spans="10:19" ht="29" x14ac:dyDescent="0.35">
      <c r="J566" s="5" t="s">
        <v>1024</v>
      </c>
      <c r="K566" s="5" t="s">
        <v>11</v>
      </c>
      <c r="L566" s="5" t="s">
        <v>1025</v>
      </c>
      <c r="M566" s="2" t="s">
        <v>1026</v>
      </c>
      <c r="N566" s="5" t="s">
        <v>13</v>
      </c>
      <c r="O566" s="8">
        <v>7</v>
      </c>
      <c r="P566" s="8">
        <v>21.48</v>
      </c>
      <c r="Q566" s="8" t="s">
        <v>4</v>
      </c>
      <c r="R566" s="8">
        <v>25.86</v>
      </c>
      <c r="S566" s="8">
        <v>181.02</v>
      </c>
    </row>
    <row r="567" spans="10:19" ht="43.5" x14ac:dyDescent="0.35">
      <c r="J567" s="5" t="s">
        <v>1403</v>
      </c>
      <c r="K567" s="5" t="s">
        <v>11</v>
      </c>
      <c r="L567" s="5" t="s">
        <v>1404</v>
      </c>
      <c r="M567" s="2" t="s">
        <v>1405</v>
      </c>
      <c r="N567" s="5" t="s">
        <v>13</v>
      </c>
      <c r="O567" s="8">
        <v>2</v>
      </c>
      <c r="P567" s="8">
        <v>74.58</v>
      </c>
      <c r="Q567" s="8" t="s">
        <v>4</v>
      </c>
      <c r="R567" s="8">
        <v>89.79</v>
      </c>
      <c r="S567" s="8">
        <v>179.58</v>
      </c>
    </row>
    <row r="568" spans="10:19" ht="29" x14ac:dyDescent="0.35">
      <c r="J568" s="5" t="s">
        <v>789</v>
      </c>
      <c r="K568" s="5" t="s">
        <v>1</v>
      </c>
      <c r="L568" s="5" t="s">
        <v>790</v>
      </c>
      <c r="M568" s="2" t="s">
        <v>791</v>
      </c>
      <c r="N568" s="5" t="s">
        <v>13</v>
      </c>
      <c r="O568" s="8">
        <v>8</v>
      </c>
      <c r="P568" s="8">
        <v>18.21</v>
      </c>
      <c r="Q568" s="8" t="s">
        <v>4</v>
      </c>
      <c r="R568" s="8">
        <v>21.92</v>
      </c>
      <c r="S568" s="8">
        <v>175.36</v>
      </c>
    </row>
    <row r="569" spans="10:19" ht="29" x14ac:dyDescent="0.35">
      <c r="J569" s="5" t="s">
        <v>630</v>
      </c>
      <c r="K569" s="5" t="s">
        <v>1</v>
      </c>
      <c r="L569" s="5" t="s">
        <v>631</v>
      </c>
      <c r="M569" s="2" t="s">
        <v>632</v>
      </c>
      <c r="N569" s="5" t="s">
        <v>13</v>
      </c>
      <c r="O569" s="8">
        <v>3</v>
      </c>
      <c r="P569" s="8">
        <v>48.53</v>
      </c>
      <c r="Q569" s="8" t="s">
        <v>4</v>
      </c>
      <c r="R569" s="8">
        <v>58.43</v>
      </c>
      <c r="S569" s="8">
        <v>175.29</v>
      </c>
    </row>
    <row r="570" spans="10:19" ht="29" x14ac:dyDescent="0.35">
      <c r="J570" s="5" t="s">
        <v>1572</v>
      </c>
      <c r="K570" s="5" t="s">
        <v>1</v>
      </c>
      <c r="L570" s="5" t="s">
        <v>1573</v>
      </c>
      <c r="M570" s="2" t="s">
        <v>1574</v>
      </c>
      <c r="N570" s="5" t="s">
        <v>13</v>
      </c>
      <c r="O570" s="8">
        <v>1</v>
      </c>
      <c r="P570" s="8">
        <v>142.83000000000001</v>
      </c>
      <c r="Q570" s="8" t="s">
        <v>4</v>
      </c>
      <c r="R570" s="8">
        <v>171.95</v>
      </c>
      <c r="S570" s="8">
        <v>171.95</v>
      </c>
    </row>
    <row r="571" spans="10:19" ht="29" x14ac:dyDescent="0.35">
      <c r="J571" s="5" t="s">
        <v>600</v>
      </c>
      <c r="K571" s="5" t="s">
        <v>1</v>
      </c>
      <c r="L571" s="5" t="s">
        <v>601</v>
      </c>
      <c r="M571" s="2" t="s">
        <v>602</v>
      </c>
      <c r="N571" s="5" t="s">
        <v>13</v>
      </c>
      <c r="O571" s="8">
        <v>5</v>
      </c>
      <c r="P571" s="8">
        <v>26.66</v>
      </c>
      <c r="Q571" s="8" t="s">
        <v>4</v>
      </c>
      <c r="R571" s="8">
        <v>32.1</v>
      </c>
      <c r="S571" s="8">
        <v>160.5</v>
      </c>
    </row>
    <row r="572" spans="10:19" x14ac:dyDescent="0.35">
      <c r="J572" s="5" t="s">
        <v>1039</v>
      </c>
      <c r="K572" s="5" t="s">
        <v>11</v>
      </c>
      <c r="L572" s="5" t="s">
        <v>1040</v>
      </c>
      <c r="M572" s="2" t="s">
        <v>1041</v>
      </c>
      <c r="N572" s="5" t="s">
        <v>13</v>
      </c>
      <c r="O572" s="8">
        <v>8</v>
      </c>
      <c r="P572" s="8">
        <v>16.59</v>
      </c>
      <c r="Q572" s="8" t="s">
        <v>4</v>
      </c>
      <c r="R572" s="8">
        <v>19.97</v>
      </c>
      <c r="S572" s="8">
        <v>159.76</v>
      </c>
    </row>
    <row r="573" spans="10:19" ht="29" x14ac:dyDescent="0.35">
      <c r="J573" s="5" t="s">
        <v>663</v>
      </c>
      <c r="K573" s="5" t="s">
        <v>1</v>
      </c>
      <c r="L573" s="5" t="s">
        <v>664</v>
      </c>
      <c r="M573" s="2" t="s">
        <v>665</v>
      </c>
      <c r="N573" s="5" t="s">
        <v>37</v>
      </c>
      <c r="O573" s="8">
        <v>2</v>
      </c>
      <c r="P573" s="8">
        <v>64.23</v>
      </c>
      <c r="Q573" s="8" t="s">
        <v>4</v>
      </c>
      <c r="R573" s="8">
        <v>77.33</v>
      </c>
      <c r="S573" s="8">
        <v>154.66</v>
      </c>
    </row>
    <row r="574" spans="10:19" ht="29" x14ac:dyDescent="0.35">
      <c r="J574" s="5" t="s">
        <v>1457</v>
      </c>
      <c r="K574" s="5" t="s">
        <v>1</v>
      </c>
      <c r="L574" s="5" t="s">
        <v>1458</v>
      </c>
      <c r="M574" s="2" t="s">
        <v>1459</v>
      </c>
      <c r="N574" s="5" t="s">
        <v>13</v>
      </c>
      <c r="O574" s="8">
        <v>2</v>
      </c>
      <c r="P574" s="8">
        <v>62.83</v>
      </c>
      <c r="Q574" s="8" t="s">
        <v>4</v>
      </c>
      <c r="R574" s="8">
        <v>75.64</v>
      </c>
      <c r="S574" s="8">
        <v>151.28</v>
      </c>
    </row>
    <row r="575" spans="10:19" x14ac:dyDescent="0.35">
      <c r="J575" s="5" t="s">
        <v>921</v>
      </c>
      <c r="K575" s="5" t="s">
        <v>1</v>
      </c>
      <c r="L575" s="5" t="s">
        <v>922</v>
      </c>
      <c r="M575" s="2" t="s">
        <v>923</v>
      </c>
      <c r="N575" s="5" t="s">
        <v>41</v>
      </c>
      <c r="O575" s="8">
        <v>0.2</v>
      </c>
      <c r="P575" s="8">
        <v>592.63</v>
      </c>
      <c r="Q575" s="8" t="s">
        <v>4</v>
      </c>
      <c r="R575" s="8">
        <v>713.47</v>
      </c>
      <c r="S575" s="8">
        <v>142.68</v>
      </c>
    </row>
    <row r="576" spans="10:19" x14ac:dyDescent="0.35">
      <c r="J576" s="5" t="s">
        <v>1316</v>
      </c>
      <c r="K576" s="5" t="s">
        <v>1</v>
      </c>
      <c r="L576" s="5" t="s">
        <v>1317</v>
      </c>
      <c r="M576" s="2" t="s">
        <v>1318</v>
      </c>
      <c r="N576" s="5" t="s">
        <v>13</v>
      </c>
      <c r="O576" s="8">
        <v>10</v>
      </c>
      <c r="P576" s="8">
        <v>11.39</v>
      </c>
      <c r="Q576" s="8" t="s">
        <v>4</v>
      </c>
      <c r="R576" s="8">
        <v>13.71</v>
      </c>
      <c r="S576" s="8">
        <v>137.10000000000002</v>
      </c>
    </row>
    <row r="577" spans="10:19" ht="29" x14ac:dyDescent="0.35">
      <c r="J577" s="5" t="s">
        <v>1926</v>
      </c>
      <c r="K577" s="5" t="s">
        <v>11</v>
      </c>
      <c r="L577" s="5" t="s">
        <v>1927</v>
      </c>
      <c r="M577" s="2" t="s">
        <v>1928</v>
      </c>
      <c r="N577" s="5" t="s">
        <v>37</v>
      </c>
      <c r="O577" s="8">
        <v>4</v>
      </c>
      <c r="P577" s="8">
        <v>27.11</v>
      </c>
      <c r="Q577" s="8" t="s">
        <v>4</v>
      </c>
      <c r="R577" s="8">
        <v>32.64</v>
      </c>
      <c r="S577" s="8">
        <v>130.56</v>
      </c>
    </row>
    <row r="578" spans="10:19" ht="29" x14ac:dyDescent="0.35">
      <c r="J578" s="5" t="s">
        <v>865</v>
      </c>
      <c r="K578" s="5" t="s">
        <v>1</v>
      </c>
      <c r="L578" s="5" t="s">
        <v>866</v>
      </c>
      <c r="M578" s="2" t="s">
        <v>867</v>
      </c>
      <c r="N578" s="5" t="s">
        <v>13</v>
      </c>
      <c r="O578" s="8">
        <v>2</v>
      </c>
      <c r="P578" s="8">
        <v>53.71</v>
      </c>
      <c r="Q578" s="8" t="s">
        <v>4</v>
      </c>
      <c r="R578" s="8">
        <v>64.66</v>
      </c>
      <c r="S578" s="8">
        <v>129.32</v>
      </c>
    </row>
    <row r="579" spans="10:19" x14ac:dyDescent="0.35">
      <c r="J579" s="5" t="s">
        <v>961</v>
      </c>
      <c r="K579" s="5" t="s">
        <v>1</v>
      </c>
      <c r="L579" s="5" t="s">
        <v>962</v>
      </c>
      <c r="M579" s="2" t="s">
        <v>963</v>
      </c>
      <c r="N579" s="5" t="s">
        <v>13</v>
      </c>
      <c r="O579" s="8">
        <v>2</v>
      </c>
      <c r="P579" s="8">
        <v>51.16</v>
      </c>
      <c r="Q579" s="8" t="s">
        <v>4</v>
      </c>
      <c r="R579" s="8">
        <v>61.59</v>
      </c>
      <c r="S579" s="8">
        <v>123.18</v>
      </c>
    </row>
    <row r="580" spans="10:19" x14ac:dyDescent="0.35">
      <c r="J580" s="5" t="s">
        <v>660</v>
      </c>
      <c r="K580" s="5" t="s">
        <v>1</v>
      </c>
      <c r="L580" s="5" t="s">
        <v>661</v>
      </c>
      <c r="M580" s="2" t="s">
        <v>662</v>
      </c>
      <c r="N580" s="5" t="s">
        <v>13</v>
      </c>
      <c r="O580" s="8">
        <v>1</v>
      </c>
      <c r="P580" s="8">
        <v>100.81</v>
      </c>
      <c r="Q580" s="8" t="s">
        <v>4</v>
      </c>
      <c r="R580" s="8">
        <v>121.37</v>
      </c>
      <c r="S580" s="8">
        <v>121.37</v>
      </c>
    </row>
    <row r="581" spans="10:19" x14ac:dyDescent="0.35">
      <c r="J581" s="5" t="s">
        <v>576</v>
      </c>
      <c r="K581" s="5" t="s">
        <v>11</v>
      </c>
      <c r="L581" s="5" t="s">
        <v>577</v>
      </c>
      <c r="M581" s="2" t="s">
        <v>578</v>
      </c>
      <c r="N581" s="5" t="s">
        <v>13</v>
      </c>
      <c r="O581" s="8">
        <v>1</v>
      </c>
      <c r="P581" s="8">
        <v>100.77</v>
      </c>
      <c r="Q581" s="8" t="s">
        <v>4</v>
      </c>
      <c r="R581" s="8">
        <v>121.32</v>
      </c>
      <c r="S581" s="8">
        <v>121.32</v>
      </c>
    </row>
    <row r="582" spans="10:19" x14ac:dyDescent="0.35">
      <c r="J582" s="5" t="s">
        <v>759</v>
      </c>
      <c r="K582" s="5" t="s">
        <v>1</v>
      </c>
      <c r="L582" s="5" t="s">
        <v>760</v>
      </c>
      <c r="M582" s="2" t="s">
        <v>761</v>
      </c>
      <c r="N582" s="5" t="s">
        <v>13</v>
      </c>
      <c r="O582" s="8">
        <v>3</v>
      </c>
      <c r="P582" s="8">
        <v>32.58</v>
      </c>
      <c r="Q582" s="8" t="s">
        <v>4</v>
      </c>
      <c r="R582" s="8">
        <v>39.22</v>
      </c>
      <c r="S582" s="8">
        <v>117.66</v>
      </c>
    </row>
    <row r="583" spans="10:19" x14ac:dyDescent="0.35">
      <c r="J583" s="5" t="s">
        <v>684</v>
      </c>
      <c r="K583" s="5" t="s">
        <v>1</v>
      </c>
      <c r="L583" s="5" t="s">
        <v>685</v>
      </c>
      <c r="M583" s="2" t="s">
        <v>686</v>
      </c>
      <c r="N583" s="5" t="s">
        <v>13</v>
      </c>
      <c r="O583" s="8">
        <v>5</v>
      </c>
      <c r="P583" s="8">
        <v>19.5</v>
      </c>
      <c r="Q583" s="8" t="s">
        <v>4</v>
      </c>
      <c r="R583" s="8">
        <v>23.48</v>
      </c>
      <c r="S583" s="8">
        <v>117.4</v>
      </c>
    </row>
    <row r="584" spans="10:19" x14ac:dyDescent="0.35">
      <c r="J584" s="5" t="s">
        <v>1205</v>
      </c>
      <c r="K584" s="5" t="s">
        <v>1</v>
      </c>
      <c r="L584" s="5" t="s">
        <v>1206</v>
      </c>
      <c r="M584" s="2" t="s">
        <v>1207</v>
      </c>
      <c r="N584" s="5" t="s">
        <v>13</v>
      </c>
      <c r="O584" s="8">
        <v>1</v>
      </c>
      <c r="P584" s="8">
        <v>96.88</v>
      </c>
      <c r="Q584" s="8" t="s">
        <v>4</v>
      </c>
      <c r="R584" s="8">
        <v>116.63</v>
      </c>
      <c r="S584" s="8">
        <v>116.63</v>
      </c>
    </row>
    <row r="585" spans="10:19" x14ac:dyDescent="0.35">
      <c r="J585" s="5" t="s">
        <v>825</v>
      </c>
      <c r="K585" s="5" t="s">
        <v>1</v>
      </c>
      <c r="L585" s="5" t="s">
        <v>826</v>
      </c>
      <c r="M585" s="2" t="s">
        <v>827</v>
      </c>
      <c r="N585" s="5" t="s">
        <v>13</v>
      </c>
      <c r="O585" s="8">
        <v>4</v>
      </c>
      <c r="P585" s="8">
        <v>23.42</v>
      </c>
      <c r="Q585" s="8" t="s">
        <v>4</v>
      </c>
      <c r="R585" s="8">
        <v>28.2</v>
      </c>
      <c r="S585" s="8">
        <v>112.8</v>
      </c>
    </row>
    <row r="586" spans="10:19" x14ac:dyDescent="0.35">
      <c r="J586" s="5" t="s">
        <v>741</v>
      </c>
      <c r="K586" s="5" t="s">
        <v>1</v>
      </c>
      <c r="L586" s="5" t="s">
        <v>742</v>
      </c>
      <c r="M586" s="2" t="s">
        <v>743</v>
      </c>
      <c r="N586" s="5" t="s">
        <v>13</v>
      </c>
      <c r="O586" s="8">
        <v>4</v>
      </c>
      <c r="P586" s="8">
        <v>23.11</v>
      </c>
      <c r="Q586" s="8" t="s">
        <v>4</v>
      </c>
      <c r="R586" s="8">
        <v>27.82</v>
      </c>
      <c r="S586" s="8">
        <v>111.28</v>
      </c>
    </row>
    <row r="587" spans="10:19" x14ac:dyDescent="0.35">
      <c r="J587" s="5" t="s">
        <v>1433</v>
      </c>
      <c r="K587" s="5" t="s">
        <v>11</v>
      </c>
      <c r="L587" s="5" t="s">
        <v>1434</v>
      </c>
      <c r="M587" s="2" t="s">
        <v>1435</v>
      </c>
      <c r="N587" s="5" t="s">
        <v>13</v>
      </c>
      <c r="O587" s="8">
        <v>6</v>
      </c>
      <c r="P587" s="8">
        <v>14.57</v>
      </c>
      <c r="Q587" s="8" t="s">
        <v>4</v>
      </c>
      <c r="R587" s="8">
        <v>17.54</v>
      </c>
      <c r="S587" s="8">
        <v>105.23999999999998</v>
      </c>
    </row>
    <row r="588" spans="10:19" x14ac:dyDescent="0.35">
      <c r="J588" s="5" t="s">
        <v>1391</v>
      </c>
      <c r="K588" s="5" t="s">
        <v>11</v>
      </c>
      <c r="L588" s="5" t="s">
        <v>1392</v>
      </c>
      <c r="M588" s="2" t="s">
        <v>1393</v>
      </c>
      <c r="N588" s="5" t="s">
        <v>13</v>
      </c>
      <c r="O588" s="8">
        <v>2</v>
      </c>
      <c r="P588" s="8">
        <v>41.45</v>
      </c>
      <c r="Q588" s="8" t="s">
        <v>4</v>
      </c>
      <c r="R588" s="8">
        <v>49.9</v>
      </c>
      <c r="S588" s="8">
        <v>99.8</v>
      </c>
    </row>
    <row r="589" spans="10:19" x14ac:dyDescent="0.35">
      <c r="J589" s="5" t="s">
        <v>777</v>
      </c>
      <c r="K589" s="5" t="s">
        <v>1</v>
      </c>
      <c r="L589" s="5" t="s">
        <v>778</v>
      </c>
      <c r="M589" s="2" t="s">
        <v>779</v>
      </c>
      <c r="N589" s="5" t="s">
        <v>13</v>
      </c>
      <c r="O589" s="8">
        <v>2</v>
      </c>
      <c r="P589" s="8">
        <v>39.24</v>
      </c>
      <c r="Q589" s="8" t="s">
        <v>4</v>
      </c>
      <c r="R589" s="8">
        <v>47.24</v>
      </c>
      <c r="S589" s="8">
        <v>94.48</v>
      </c>
    </row>
    <row r="590" spans="10:19" x14ac:dyDescent="0.35">
      <c r="J590" s="5" t="s">
        <v>1265</v>
      </c>
      <c r="K590" s="5" t="s">
        <v>1</v>
      </c>
      <c r="L590" s="5" t="s">
        <v>1266</v>
      </c>
      <c r="M590" s="2" t="s">
        <v>1267</v>
      </c>
      <c r="N590" s="5" t="s">
        <v>13</v>
      </c>
      <c r="O590" s="8">
        <v>1</v>
      </c>
      <c r="P590" s="8">
        <v>74.650000000000006</v>
      </c>
      <c r="Q590" s="8" t="s">
        <v>4</v>
      </c>
      <c r="R590" s="8">
        <v>89.87</v>
      </c>
      <c r="S590" s="8">
        <v>89.87</v>
      </c>
    </row>
    <row r="591" spans="10:19" ht="29" x14ac:dyDescent="0.35">
      <c r="J591" s="5" t="s">
        <v>1454</v>
      </c>
      <c r="K591" s="5" t="s">
        <v>11</v>
      </c>
      <c r="L591" s="5" t="s">
        <v>1455</v>
      </c>
      <c r="M591" s="2" t="s">
        <v>1456</v>
      </c>
      <c r="N591" s="5" t="s">
        <v>37</v>
      </c>
      <c r="O591" s="8">
        <v>1</v>
      </c>
      <c r="P591" s="8">
        <v>74.3</v>
      </c>
      <c r="Q591" s="8" t="s">
        <v>4</v>
      </c>
      <c r="R591" s="8">
        <v>89.45</v>
      </c>
      <c r="S591" s="8">
        <v>89.45</v>
      </c>
    </row>
    <row r="592" spans="10:19" ht="87" x14ac:dyDescent="0.35">
      <c r="J592" s="5" t="s">
        <v>756</v>
      </c>
      <c r="K592" s="5" t="s">
        <v>1</v>
      </c>
      <c r="L592" s="5" t="s">
        <v>757</v>
      </c>
      <c r="M592" s="2" t="s">
        <v>758</v>
      </c>
      <c r="N592" s="5" t="s">
        <v>13</v>
      </c>
      <c r="O592" s="8">
        <v>2</v>
      </c>
      <c r="P592" s="8">
        <v>36.51</v>
      </c>
      <c r="Q592" s="8" t="s">
        <v>4</v>
      </c>
      <c r="R592" s="8">
        <v>43.95</v>
      </c>
      <c r="S592" s="8">
        <v>87.9</v>
      </c>
    </row>
    <row r="593" spans="10:19" ht="58" x14ac:dyDescent="0.35">
      <c r="J593" s="5" t="s">
        <v>1211</v>
      </c>
      <c r="K593" s="5" t="s">
        <v>1</v>
      </c>
      <c r="L593" s="5" t="s">
        <v>1212</v>
      </c>
      <c r="M593" s="2" t="s">
        <v>1213</v>
      </c>
      <c r="N593" s="5" t="s">
        <v>13</v>
      </c>
      <c r="O593" s="8">
        <v>1</v>
      </c>
      <c r="P593" s="8">
        <v>70.34</v>
      </c>
      <c r="Q593" s="8" t="s">
        <v>4</v>
      </c>
      <c r="R593" s="8">
        <v>84.68</v>
      </c>
      <c r="S593" s="8">
        <v>84.68</v>
      </c>
    </row>
    <row r="594" spans="10:19" x14ac:dyDescent="0.35">
      <c r="J594" s="5" t="s">
        <v>1385</v>
      </c>
      <c r="K594" s="5" t="s">
        <v>11</v>
      </c>
      <c r="L594" s="5" t="s">
        <v>1386</v>
      </c>
      <c r="M594" s="2" t="s">
        <v>1387</v>
      </c>
      <c r="N594" s="5" t="s">
        <v>13</v>
      </c>
      <c r="O594" s="8">
        <v>1</v>
      </c>
      <c r="P594" s="8">
        <v>69.27</v>
      </c>
      <c r="Q594" s="8" t="s">
        <v>4</v>
      </c>
      <c r="R594" s="8">
        <v>83.39</v>
      </c>
      <c r="S594" s="8">
        <v>83.39</v>
      </c>
    </row>
    <row r="595" spans="10:19" x14ac:dyDescent="0.35">
      <c r="J595" s="5" t="s">
        <v>1292</v>
      </c>
      <c r="K595" s="5" t="s">
        <v>1</v>
      </c>
      <c r="L595" s="5" t="s">
        <v>1293</v>
      </c>
      <c r="M595" s="2" t="s">
        <v>1294</v>
      </c>
      <c r="N595" s="5" t="s">
        <v>13</v>
      </c>
      <c r="O595" s="8">
        <v>1</v>
      </c>
      <c r="P595" s="8">
        <v>68.19</v>
      </c>
      <c r="Q595" s="8" t="s">
        <v>4</v>
      </c>
      <c r="R595" s="8">
        <v>82.09</v>
      </c>
      <c r="S595" s="8">
        <v>82.09</v>
      </c>
    </row>
    <row r="596" spans="10:19" x14ac:dyDescent="0.35">
      <c r="J596" s="5" t="s">
        <v>687</v>
      </c>
      <c r="K596" s="5" t="s">
        <v>1</v>
      </c>
      <c r="L596" s="5" t="s">
        <v>688</v>
      </c>
      <c r="M596" s="2" t="s">
        <v>689</v>
      </c>
      <c r="N596" s="5" t="s">
        <v>13</v>
      </c>
      <c r="O596" s="8">
        <v>4</v>
      </c>
      <c r="P596" s="8">
        <v>16.579999999999998</v>
      </c>
      <c r="Q596" s="8" t="s">
        <v>4</v>
      </c>
      <c r="R596" s="8">
        <v>19.96</v>
      </c>
      <c r="S596" s="8">
        <v>79.84</v>
      </c>
    </row>
    <row r="597" spans="10:19" x14ac:dyDescent="0.35">
      <c r="J597" s="5" t="s">
        <v>678</v>
      </c>
      <c r="K597" s="5" t="s">
        <v>1</v>
      </c>
      <c r="L597" s="5" t="s">
        <v>679</v>
      </c>
      <c r="M597" s="2" t="s">
        <v>680</v>
      </c>
      <c r="N597" s="5" t="s">
        <v>13</v>
      </c>
      <c r="O597" s="8">
        <v>1</v>
      </c>
      <c r="P597" s="8">
        <v>65.22</v>
      </c>
      <c r="Q597" s="8" t="s">
        <v>4</v>
      </c>
      <c r="R597" s="8">
        <v>78.52</v>
      </c>
      <c r="S597" s="8">
        <v>78.52</v>
      </c>
    </row>
    <row r="598" spans="10:19" x14ac:dyDescent="0.35">
      <c r="J598" s="5" t="s">
        <v>907</v>
      </c>
      <c r="K598" s="5" t="s">
        <v>1</v>
      </c>
      <c r="L598" s="5" t="s">
        <v>908</v>
      </c>
      <c r="M598" s="2" t="s">
        <v>909</v>
      </c>
      <c r="N598" s="5" t="s">
        <v>13</v>
      </c>
      <c r="O598" s="8">
        <v>4</v>
      </c>
      <c r="P598" s="8">
        <v>15.89</v>
      </c>
      <c r="Q598" s="8" t="s">
        <v>4</v>
      </c>
      <c r="R598" s="8">
        <v>19.13</v>
      </c>
      <c r="S598" s="8">
        <v>76.52</v>
      </c>
    </row>
    <row r="599" spans="10:19" ht="29" x14ac:dyDescent="0.35">
      <c r="J599" s="5" t="s">
        <v>1502</v>
      </c>
      <c r="K599" s="5" t="s">
        <v>1</v>
      </c>
      <c r="L599" s="5" t="s">
        <v>1503</v>
      </c>
      <c r="M599" s="2" t="s">
        <v>1504</v>
      </c>
      <c r="N599" s="5" t="s">
        <v>37</v>
      </c>
      <c r="O599" s="8">
        <v>1.1000000000000001</v>
      </c>
      <c r="P599" s="8">
        <v>56.48</v>
      </c>
      <c r="Q599" s="8" t="s">
        <v>4</v>
      </c>
      <c r="R599" s="8">
        <v>68</v>
      </c>
      <c r="S599" s="8">
        <v>74.8</v>
      </c>
    </row>
    <row r="600" spans="10:19" ht="29" x14ac:dyDescent="0.35">
      <c r="J600" s="5" t="s">
        <v>579</v>
      </c>
      <c r="K600" s="5" t="s">
        <v>1</v>
      </c>
      <c r="L600" s="5" t="s">
        <v>580</v>
      </c>
      <c r="M600" s="2" t="s">
        <v>581</v>
      </c>
      <c r="N600" s="5" t="s">
        <v>13</v>
      </c>
      <c r="O600" s="8">
        <v>1</v>
      </c>
      <c r="P600" s="8">
        <v>61.97</v>
      </c>
      <c r="Q600" s="8" t="s">
        <v>4</v>
      </c>
      <c r="R600" s="8">
        <v>74.61</v>
      </c>
      <c r="S600" s="8">
        <v>74.61</v>
      </c>
    </row>
    <row r="601" spans="10:19" ht="43.5" x14ac:dyDescent="0.35">
      <c r="J601" s="5" t="s">
        <v>1286</v>
      </c>
      <c r="K601" s="5" t="s">
        <v>1</v>
      </c>
      <c r="L601" s="5" t="s">
        <v>1287</v>
      </c>
      <c r="M601" s="2" t="s">
        <v>1288</v>
      </c>
      <c r="N601" s="5" t="s">
        <v>13</v>
      </c>
      <c r="O601" s="8">
        <v>1</v>
      </c>
      <c r="P601" s="8">
        <v>61.23</v>
      </c>
      <c r="Q601" s="8" t="s">
        <v>4</v>
      </c>
      <c r="R601" s="8">
        <v>73.709999999999994</v>
      </c>
      <c r="S601" s="8">
        <v>73.709999999999994</v>
      </c>
    </row>
    <row r="602" spans="10:19" ht="43.5" x14ac:dyDescent="0.35">
      <c r="J602" s="5" t="s">
        <v>874</v>
      </c>
      <c r="K602" s="5" t="s">
        <v>1</v>
      </c>
      <c r="L602" s="5" t="s">
        <v>875</v>
      </c>
      <c r="M602" s="2" t="s">
        <v>876</v>
      </c>
      <c r="N602" s="5" t="s">
        <v>13</v>
      </c>
      <c r="O602" s="8">
        <v>2</v>
      </c>
      <c r="P602" s="8">
        <v>30.18</v>
      </c>
      <c r="Q602" s="8" t="s">
        <v>4</v>
      </c>
      <c r="R602" s="8">
        <v>36.33</v>
      </c>
      <c r="S602" s="8">
        <v>72.66</v>
      </c>
    </row>
    <row r="603" spans="10:19" ht="43.5" x14ac:dyDescent="0.35">
      <c r="J603" s="5" t="s">
        <v>1418</v>
      </c>
      <c r="K603" s="5" t="s">
        <v>11</v>
      </c>
      <c r="L603" s="5" t="s">
        <v>1419</v>
      </c>
      <c r="M603" s="2" t="s">
        <v>1420</v>
      </c>
      <c r="N603" s="5" t="s">
        <v>13</v>
      </c>
      <c r="O603" s="8">
        <v>0.33</v>
      </c>
      <c r="P603" s="8">
        <v>180.74</v>
      </c>
      <c r="Q603" s="8" t="s">
        <v>4</v>
      </c>
      <c r="R603" s="8">
        <v>217.59</v>
      </c>
      <c r="S603" s="8">
        <v>71.8</v>
      </c>
    </row>
    <row r="604" spans="10:19" ht="43.5" x14ac:dyDescent="0.35">
      <c r="J604" s="5" t="s">
        <v>1872</v>
      </c>
      <c r="K604" s="5" t="s">
        <v>11</v>
      </c>
      <c r="L604" s="5" t="s">
        <v>1434</v>
      </c>
      <c r="M604" s="2" t="s">
        <v>1435</v>
      </c>
      <c r="N604" s="5" t="s">
        <v>13</v>
      </c>
      <c r="O604" s="8">
        <v>4</v>
      </c>
      <c r="P604" s="8">
        <v>14.57</v>
      </c>
      <c r="Q604" s="8" t="s">
        <v>4</v>
      </c>
      <c r="R604" s="8">
        <v>17.54</v>
      </c>
      <c r="S604" s="8">
        <v>70.16</v>
      </c>
    </row>
    <row r="605" spans="10:19" ht="43.5" x14ac:dyDescent="0.35">
      <c r="J605" s="5" t="s">
        <v>1256</v>
      </c>
      <c r="K605" s="5" t="s">
        <v>1</v>
      </c>
      <c r="L605" s="5" t="s">
        <v>1257</v>
      </c>
      <c r="M605" s="2" t="s">
        <v>1258</v>
      </c>
      <c r="N605" s="5" t="s">
        <v>13</v>
      </c>
      <c r="O605" s="8">
        <v>1</v>
      </c>
      <c r="P605" s="8">
        <v>57.81</v>
      </c>
      <c r="Q605" s="8" t="s">
        <v>4</v>
      </c>
      <c r="R605" s="8">
        <v>69.599999999999994</v>
      </c>
      <c r="S605" s="8">
        <v>69.599999999999994</v>
      </c>
    </row>
    <row r="606" spans="10:19" ht="43.5" x14ac:dyDescent="0.35">
      <c r="J606" s="5" t="s">
        <v>1002</v>
      </c>
      <c r="K606" s="5" t="s">
        <v>1</v>
      </c>
      <c r="L606" s="5" t="s">
        <v>1003</v>
      </c>
      <c r="M606" s="2" t="s">
        <v>1004</v>
      </c>
      <c r="N606" s="5" t="s">
        <v>13</v>
      </c>
      <c r="O606" s="8">
        <v>5</v>
      </c>
      <c r="P606" s="8">
        <v>11.32</v>
      </c>
      <c r="Q606" s="8" t="s">
        <v>4</v>
      </c>
      <c r="R606" s="8">
        <v>13.63</v>
      </c>
      <c r="S606" s="8">
        <v>68.150000000000006</v>
      </c>
    </row>
    <row r="607" spans="10:19" ht="29" x14ac:dyDescent="0.35">
      <c r="J607" s="5" t="s">
        <v>1436</v>
      </c>
      <c r="K607" s="5" t="s">
        <v>11</v>
      </c>
      <c r="L607" s="5" t="s">
        <v>1437</v>
      </c>
      <c r="M607" s="2" t="s">
        <v>1438</v>
      </c>
      <c r="N607" s="5" t="s">
        <v>13</v>
      </c>
      <c r="O607" s="8">
        <v>1</v>
      </c>
      <c r="P607" s="8">
        <v>56.54</v>
      </c>
      <c r="Q607" s="8" t="s">
        <v>4</v>
      </c>
      <c r="R607" s="8">
        <v>68.069999999999993</v>
      </c>
      <c r="S607" s="8">
        <v>68.069999999999993</v>
      </c>
    </row>
    <row r="608" spans="10:19" ht="29" x14ac:dyDescent="0.35">
      <c r="J608" s="5" t="s">
        <v>675</v>
      </c>
      <c r="K608" s="5" t="s">
        <v>1</v>
      </c>
      <c r="L608" s="5" t="s">
        <v>676</v>
      </c>
      <c r="M608" s="2" t="s">
        <v>677</v>
      </c>
      <c r="N608" s="5" t="s">
        <v>13</v>
      </c>
      <c r="O608" s="8">
        <v>2</v>
      </c>
      <c r="P608" s="8">
        <v>28.12</v>
      </c>
      <c r="Q608" s="8" t="s">
        <v>4</v>
      </c>
      <c r="R608" s="8">
        <v>33.85</v>
      </c>
      <c r="S608" s="8">
        <v>67.7</v>
      </c>
    </row>
    <row r="609" spans="10:19" ht="29" x14ac:dyDescent="0.35">
      <c r="J609" s="5" t="s">
        <v>672</v>
      </c>
      <c r="K609" s="5" t="s">
        <v>1</v>
      </c>
      <c r="L609" s="5" t="s">
        <v>673</v>
      </c>
      <c r="M609" s="2" t="s">
        <v>674</v>
      </c>
      <c r="N609" s="5" t="s">
        <v>13</v>
      </c>
      <c r="O609" s="8">
        <v>7</v>
      </c>
      <c r="P609" s="8">
        <v>7.87</v>
      </c>
      <c r="Q609" s="8" t="s">
        <v>4</v>
      </c>
      <c r="R609" s="8">
        <v>9.4700000000000006</v>
      </c>
      <c r="S609" s="8">
        <v>66.290000000000006</v>
      </c>
    </row>
    <row r="610" spans="10:19" ht="29" x14ac:dyDescent="0.35">
      <c r="J610" s="5" t="s">
        <v>591</v>
      </c>
      <c r="K610" s="5" t="s">
        <v>1</v>
      </c>
      <c r="L610" s="5" t="s">
        <v>592</v>
      </c>
      <c r="M610" s="2" t="s">
        <v>593</v>
      </c>
      <c r="N610" s="5" t="s">
        <v>13</v>
      </c>
      <c r="O610" s="8">
        <v>1</v>
      </c>
      <c r="P610" s="8">
        <v>55.04</v>
      </c>
      <c r="Q610" s="8" t="s">
        <v>4</v>
      </c>
      <c r="R610" s="8">
        <v>66.260000000000005</v>
      </c>
      <c r="S610" s="8">
        <v>66.260000000000005</v>
      </c>
    </row>
    <row r="611" spans="10:19" ht="29" x14ac:dyDescent="0.35">
      <c r="J611" s="5" t="s">
        <v>1382</v>
      </c>
      <c r="K611" s="5" t="s">
        <v>11</v>
      </c>
      <c r="L611" s="5" t="s">
        <v>1383</v>
      </c>
      <c r="M611" s="2" t="s">
        <v>1384</v>
      </c>
      <c r="N611" s="5" t="s">
        <v>13</v>
      </c>
      <c r="O611" s="8">
        <v>1</v>
      </c>
      <c r="P611" s="8">
        <v>54.43</v>
      </c>
      <c r="Q611" s="8" t="s">
        <v>4</v>
      </c>
      <c r="R611" s="8">
        <v>65.53</v>
      </c>
      <c r="S611" s="8">
        <v>65.53</v>
      </c>
    </row>
    <row r="612" spans="10:19" ht="29" x14ac:dyDescent="0.35">
      <c r="J612" s="5" t="s">
        <v>639</v>
      </c>
      <c r="K612" s="5" t="s">
        <v>1</v>
      </c>
      <c r="L612" s="5" t="s">
        <v>640</v>
      </c>
      <c r="M612" s="2" t="s">
        <v>641</v>
      </c>
      <c r="N612" s="5" t="s">
        <v>13</v>
      </c>
      <c r="O612" s="8">
        <v>1</v>
      </c>
      <c r="P612" s="8">
        <v>51.09</v>
      </c>
      <c r="Q612" s="8" t="s">
        <v>4</v>
      </c>
      <c r="R612" s="8">
        <v>61.51</v>
      </c>
      <c r="S612" s="8">
        <v>61.51</v>
      </c>
    </row>
    <row r="613" spans="10:19" x14ac:dyDescent="0.35">
      <c r="J613" s="5" t="s">
        <v>1250</v>
      </c>
      <c r="K613" s="5" t="s">
        <v>1</v>
      </c>
      <c r="L613" s="5" t="s">
        <v>1251</v>
      </c>
      <c r="M613" s="2" t="s">
        <v>1252</v>
      </c>
      <c r="N613" s="5" t="s">
        <v>13</v>
      </c>
      <c r="O613" s="8">
        <v>1</v>
      </c>
      <c r="P613" s="8">
        <v>48.5</v>
      </c>
      <c r="Q613" s="8" t="s">
        <v>4</v>
      </c>
      <c r="R613" s="8">
        <v>58.39</v>
      </c>
      <c r="S613" s="8">
        <v>58.39</v>
      </c>
    </row>
    <row r="614" spans="10:19" ht="29" x14ac:dyDescent="0.35">
      <c r="J614" s="5" t="s">
        <v>1121</v>
      </c>
      <c r="K614" s="5" t="s">
        <v>1</v>
      </c>
      <c r="L614" s="5" t="s">
        <v>1122</v>
      </c>
      <c r="M614" s="2" t="s">
        <v>1123</v>
      </c>
      <c r="N614" s="5" t="s">
        <v>13</v>
      </c>
      <c r="O614" s="8">
        <v>2</v>
      </c>
      <c r="P614" s="8">
        <v>23.84</v>
      </c>
      <c r="Q614" s="8" t="s">
        <v>4</v>
      </c>
      <c r="R614" s="8">
        <v>28.7</v>
      </c>
      <c r="S614" s="8">
        <v>57.4</v>
      </c>
    </row>
    <row r="615" spans="10:19" x14ac:dyDescent="0.35">
      <c r="J615" s="5" t="s">
        <v>927</v>
      </c>
      <c r="K615" s="5" t="s">
        <v>11</v>
      </c>
      <c r="L615" s="5" t="s">
        <v>928</v>
      </c>
      <c r="M615" s="2" t="s">
        <v>929</v>
      </c>
      <c r="N615" s="5" t="s">
        <v>13</v>
      </c>
      <c r="O615" s="8">
        <v>1</v>
      </c>
      <c r="P615" s="8">
        <v>46.6</v>
      </c>
      <c r="Q615" s="8" t="s">
        <v>4</v>
      </c>
      <c r="R615" s="8">
        <v>56.1</v>
      </c>
      <c r="S615" s="8">
        <v>56.1</v>
      </c>
    </row>
    <row r="616" spans="10:19" x14ac:dyDescent="0.35">
      <c r="J616" s="5" t="s">
        <v>946</v>
      </c>
      <c r="K616" s="5" t="s">
        <v>1</v>
      </c>
      <c r="L616" s="5" t="s">
        <v>947</v>
      </c>
      <c r="M616" s="2" t="s">
        <v>948</v>
      </c>
      <c r="N616" s="5" t="s">
        <v>13</v>
      </c>
      <c r="O616" s="8">
        <v>1</v>
      </c>
      <c r="P616" s="8">
        <v>46.05</v>
      </c>
      <c r="Q616" s="8" t="s">
        <v>4</v>
      </c>
      <c r="R616" s="8">
        <v>55.44</v>
      </c>
      <c r="S616" s="8">
        <v>55.44</v>
      </c>
    </row>
    <row r="617" spans="10:19" x14ac:dyDescent="0.35">
      <c r="J617" s="5" t="s">
        <v>702</v>
      </c>
      <c r="K617" s="5" t="s">
        <v>1</v>
      </c>
      <c r="L617" s="5" t="s">
        <v>703</v>
      </c>
      <c r="M617" s="2" t="s">
        <v>704</v>
      </c>
      <c r="N617" s="5" t="s">
        <v>13</v>
      </c>
      <c r="O617" s="8">
        <v>3</v>
      </c>
      <c r="P617" s="8">
        <v>14.73</v>
      </c>
      <c r="Q617" s="8" t="s">
        <v>4</v>
      </c>
      <c r="R617" s="8">
        <v>17.73</v>
      </c>
      <c r="S617" s="8">
        <v>53.19</v>
      </c>
    </row>
    <row r="618" spans="10:19" x14ac:dyDescent="0.35">
      <c r="J618" s="5" t="s">
        <v>594</v>
      </c>
      <c r="K618" s="5" t="s">
        <v>1</v>
      </c>
      <c r="L618" s="5" t="s">
        <v>595</v>
      </c>
      <c r="M618" s="2" t="s">
        <v>596</v>
      </c>
      <c r="N618" s="5" t="s">
        <v>13</v>
      </c>
      <c r="O618" s="8">
        <v>1</v>
      </c>
      <c r="P618" s="8">
        <v>40.950000000000003</v>
      </c>
      <c r="Q618" s="8" t="s">
        <v>4</v>
      </c>
      <c r="R618" s="8">
        <v>49.3</v>
      </c>
      <c r="S618" s="8">
        <v>49.3</v>
      </c>
    </row>
    <row r="619" spans="10:19" x14ac:dyDescent="0.35">
      <c r="J619" s="5" t="s">
        <v>1884</v>
      </c>
      <c r="K619" s="5" t="s">
        <v>1</v>
      </c>
      <c r="L619" s="5" t="s">
        <v>1885</v>
      </c>
      <c r="M619" s="2" t="s">
        <v>1886</v>
      </c>
      <c r="N619" s="5" t="s">
        <v>13</v>
      </c>
      <c r="O619" s="8">
        <v>1</v>
      </c>
      <c r="P619" s="8">
        <v>40.869999999999997</v>
      </c>
      <c r="Q619" s="8" t="s">
        <v>4</v>
      </c>
      <c r="R619" s="8">
        <v>49.2</v>
      </c>
      <c r="S619" s="8">
        <v>49.2</v>
      </c>
    </row>
    <row r="620" spans="10:19" ht="29" x14ac:dyDescent="0.35">
      <c r="J620" s="5" t="s">
        <v>1108</v>
      </c>
      <c r="K620" s="5" t="s">
        <v>1</v>
      </c>
      <c r="L620" s="5" t="s">
        <v>1109</v>
      </c>
      <c r="M620" s="2" t="s">
        <v>1110</v>
      </c>
      <c r="N620" s="5" t="s">
        <v>13</v>
      </c>
      <c r="O620" s="8">
        <v>1</v>
      </c>
      <c r="P620" s="8">
        <v>40.39</v>
      </c>
      <c r="Q620" s="8" t="s">
        <v>4</v>
      </c>
      <c r="R620" s="8">
        <v>48.63</v>
      </c>
      <c r="S620" s="8">
        <v>48.63</v>
      </c>
    </row>
    <row r="621" spans="10:19" ht="29" x14ac:dyDescent="0.35">
      <c r="J621" s="5" t="s">
        <v>933</v>
      </c>
      <c r="K621" s="5" t="s">
        <v>1</v>
      </c>
      <c r="L621" s="5" t="s">
        <v>934</v>
      </c>
      <c r="M621" s="2" t="s">
        <v>935</v>
      </c>
      <c r="N621" s="5" t="s">
        <v>13</v>
      </c>
      <c r="O621" s="8">
        <v>2</v>
      </c>
      <c r="P621" s="8">
        <v>18.46</v>
      </c>
      <c r="Q621" s="8" t="s">
        <v>4</v>
      </c>
      <c r="R621" s="8">
        <v>22.22</v>
      </c>
      <c r="S621" s="8">
        <v>44.44</v>
      </c>
    </row>
    <row r="622" spans="10:19" x14ac:dyDescent="0.35">
      <c r="J622" s="5" t="s">
        <v>783</v>
      </c>
      <c r="K622" s="5" t="s">
        <v>1</v>
      </c>
      <c r="L622" s="5" t="s">
        <v>784</v>
      </c>
      <c r="M622" s="2" t="s">
        <v>785</v>
      </c>
      <c r="N622" s="5" t="s">
        <v>13</v>
      </c>
      <c r="O622" s="8">
        <v>4</v>
      </c>
      <c r="P622" s="8">
        <v>8.9600000000000009</v>
      </c>
      <c r="Q622" s="8" t="s">
        <v>4</v>
      </c>
      <c r="R622" s="8">
        <v>10.79</v>
      </c>
      <c r="S622" s="8">
        <v>43.16</v>
      </c>
    </row>
    <row r="623" spans="10:19" x14ac:dyDescent="0.35">
      <c r="J623" s="5" t="s">
        <v>648</v>
      </c>
      <c r="K623" s="5" t="s">
        <v>1</v>
      </c>
      <c r="L623" s="5" t="s">
        <v>649</v>
      </c>
      <c r="M623" s="2" t="s">
        <v>650</v>
      </c>
      <c r="N623" s="5" t="s">
        <v>13</v>
      </c>
      <c r="O623" s="8">
        <v>1</v>
      </c>
      <c r="P623" s="8">
        <v>33.47</v>
      </c>
      <c r="Q623" s="8" t="s">
        <v>4</v>
      </c>
      <c r="R623" s="8">
        <v>40.29</v>
      </c>
      <c r="S623" s="8">
        <v>40.29</v>
      </c>
    </row>
    <row r="624" spans="10:19" ht="43.5" x14ac:dyDescent="0.35">
      <c r="J624" s="5" t="s">
        <v>1130</v>
      </c>
      <c r="K624" s="5" t="s">
        <v>1</v>
      </c>
      <c r="L624" s="5" t="s">
        <v>1131</v>
      </c>
      <c r="M624" s="2" t="s">
        <v>1132</v>
      </c>
      <c r="N624" s="5" t="s">
        <v>13</v>
      </c>
      <c r="O624" s="8">
        <v>1</v>
      </c>
      <c r="P624" s="8">
        <v>26.38</v>
      </c>
      <c r="Q624" s="8" t="s">
        <v>4</v>
      </c>
      <c r="R624" s="8">
        <v>31.76</v>
      </c>
      <c r="S624" s="8">
        <v>31.76</v>
      </c>
    </row>
    <row r="625" spans="10:19" x14ac:dyDescent="0.35">
      <c r="J625" s="5" t="s">
        <v>1244</v>
      </c>
      <c r="K625" s="5" t="s">
        <v>11</v>
      </c>
      <c r="L625" s="5" t="s">
        <v>1245</v>
      </c>
      <c r="M625" s="2" t="s">
        <v>1246</v>
      </c>
      <c r="N625" s="5" t="s">
        <v>13</v>
      </c>
      <c r="O625" s="8">
        <v>1</v>
      </c>
      <c r="P625" s="8">
        <v>25.26</v>
      </c>
      <c r="Q625" s="8" t="s">
        <v>4</v>
      </c>
      <c r="R625" s="8">
        <v>30.41</v>
      </c>
      <c r="S625" s="8">
        <v>30.41</v>
      </c>
    </row>
    <row r="626" spans="10:19" ht="29" x14ac:dyDescent="0.35">
      <c r="J626" s="5" t="s">
        <v>1136</v>
      </c>
      <c r="K626" s="5" t="s">
        <v>11</v>
      </c>
      <c r="L626" s="5" t="s">
        <v>1137</v>
      </c>
      <c r="M626" s="2" t="s">
        <v>1138</v>
      </c>
      <c r="N626" s="5" t="s">
        <v>13</v>
      </c>
      <c r="O626" s="8">
        <v>4</v>
      </c>
      <c r="P626" s="8">
        <v>6.28</v>
      </c>
      <c r="Q626" s="8" t="s">
        <v>4</v>
      </c>
      <c r="R626" s="8">
        <v>7.56</v>
      </c>
      <c r="S626" s="8">
        <v>30.24</v>
      </c>
    </row>
    <row r="627" spans="10:19" x14ac:dyDescent="0.35">
      <c r="J627" s="5" t="s">
        <v>939</v>
      </c>
      <c r="K627" s="5" t="s">
        <v>1</v>
      </c>
      <c r="L627" s="5" t="s">
        <v>940</v>
      </c>
      <c r="M627" s="2" t="s">
        <v>941</v>
      </c>
      <c r="N627" s="5" t="s">
        <v>37</v>
      </c>
      <c r="O627" s="8">
        <v>1</v>
      </c>
      <c r="P627" s="8">
        <v>24.26</v>
      </c>
      <c r="Q627" s="8" t="s">
        <v>4</v>
      </c>
      <c r="R627" s="8">
        <v>29.21</v>
      </c>
      <c r="S627" s="8">
        <v>29.21</v>
      </c>
    </row>
    <row r="628" spans="10:19" ht="29" x14ac:dyDescent="0.35">
      <c r="J628" s="5" t="s">
        <v>1145</v>
      </c>
      <c r="K628" s="5" t="s">
        <v>11</v>
      </c>
      <c r="L628" s="5" t="s">
        <v>1146</v>
      </c>
      <c r="M628" s="2" t="s">
        <v>1147</v>
      </c>
      <c r="N628" s="5" t="s">
        <v>13</v>
      </c>
      <c r="O628" s="8">
        <v>4</v>
      </c>
      <c r="P628" s="8">
        <v>6.02</v>
      </c>
      <c r="Q628" s="8" t="s">
        <v>4</v>
      </c>
      <c r="R628" s="8">
        <v>7.25</v>
      </c>
      <c r="S628" s="8">
        <v>29</v>
      </c>
    </row>
    <row r="629" spans="10:19" ht="29" x14ac:dyDescent="0.35">
      <c r="J629" s="5" t="s">
        <v>1614</v>
      </c>
      <c r="K629" s="5" t="s">
        <v>11</v>
      </c>
      <c r="L629" s="5" t="s">
        <v>1615</v>
      </c>
      <c r="M629" s="2" t="s">
        <v>1616</v>
      </c>
      <c r="N629" s="5" t="s">
        <v>13</v>
      </c>
      <c r="O629" s="8">
        <v>9</v>
      </c>
      <c r="P629" s="8">
        <v>2.65</v>
      </c>
      <c r="Q629" s="8" t="s">
        <v>4</v>
      </c>
      <c r="R629" s="8">
        <v>3.19</v>
      </c>
      <c r="S629" s="8">
        <v>28.71</v>
      </c>
    </row>
    <row r="630" spans="10:19" ht="29" x14ac:dyDescent="0.35">
      <c r="J630" s="5" t="s">
        <v>949</v>
      </c>
      <c r="K630" s="5" t="s">
        <v>1</v>
      </c>
      <c r="L630" s="5" t="s">
        <v>950</v>
      </c>
      <c r="M630" s="2" t="s">
        <v>951</v>
      </c>
      <c r="N630" s="5" t="s">
        <v>13</v>
      </c>
      <c r="O630" s="8">
        <v>1</v>
      </c>
      <c r="P630" s="8">
        <v>23.29</v>
      </c>
      <c r="Q630" s="8" t="s">
        <v>4</v>
      </c>
      <c r="R630" s="8">
        <v>28.04</v>
      </c>
      <c r="S630" s="8">
        <v>28.04</v>
      </c>
    </row>
    <row r="631" spans="10:19" ht="72.5" x14ac:dyDescent="0.35">
      <c r="J631" s="5" t="s">
        <v>1415</v>
      </c>
      <c r="K631" s="5" t="s">
        <v>11</v>
      </c>
      <c r="L631" s="5" t="s">
        <v>1416</v>
      </c>
      <c r="M631" s="2" t="s">
        <v>1417</v>
      </c>
      <c r="N631" s="5" t="s">
        <v>13</v>
      </c>
      <c r="O631" s="8">
        <v>1</v>
      </c>
      <c r="P631" s="8">
        <v>22.23</v>
      </c>
      <c r="Q631" s="8" t="s">
        <v>4</v>
      </c>
      <c r="R631" s="8">
        <v>26.76</v>
      </c>
      <c r="S631" s="8">
        <v>26.76</v>
      </c>
    </row>
    <row r="632" spans="10:19" ht="29" x14ac:dyDescent="0.35">
      <c r="J632" s="5" t="s">
        <v>786</v>
      </c>
      <c r="K632" s="5" t="s">
        <v>1</v>
      </c>
      <c r="L632" s="5" t="s">
        <v>787</v>
      </c>
      <c r="M632" s="2" t="s">
        <v>788</v>
      </c>
      <c r="N632" s="5" t="s">
        <v>13</v>
      </c>
      <c r="O632" s="8">
        <v>2</v>
      </c>
      <c r="P632" s="8">
        <v>8.6</v>
      </c>
      <c r="Q632" s="8" t="s">
        <v>4</v>
      </c>
      <c r="R632" s="8">
        <v>10.35</v>
      </c>
      <c r="S632" s="8">
        <v>20.7</v>
      </c>
    </row>
    <row r="633" spans="10:19" ht="87" x14ac:dyDescent="0.35">
      <c r="J633" s="5" t="s">
        <v>1139</v>
      </c>
      <c r="K633" s="5" t="s">
        <v>11</v>
      </c>
      <c r="L633" s="5" t="s">
        <v>1140</v>
      </c>
      <c r="M633" s="2" t="s">
        <v>1141</v>
      </c>
      <c r="N633" s="5" t="s">
        <v>13</v>
      </c>
      <c r="O633" s="8">
        <v>4</v>
      </c>
      <c r="P633" s="8">
        <v>3.39</v>
      </c>
      <c r="Q633" s="8" t="s">
        <v>4</v>
      </c>
      <c r="R633" s="8">
        <v>4.08</v>
      </c>
      <c r="S633" s="8">
        <v>16.32</v>
      </c>
    </row>
    <row r="634" spans="10:19" ht="87" x14ac:dyDescent="0.35">
      <c r="J634" s="5" t="s">
        <v>795</v>
      </c>
      <c r="K634" s="5" t="s">
        <v>1</v>
      </c>
      <c r="L634" s="5" t="s">
        <v>796</v>
      </c>
      <c r="M634" s="2" t="s">
        <v>797</v>
      </c>
      <c r="N634" s="5" t="s">
        <v>13</v>
      </c>
      <c r="O634" s="8">
        <v>1</v>
      </c>
      <c r="P634" s="8">
        <v>12.28</v>
      </c>
      <c r="Q634" s="8" t="s">
        <v>4</v>
      </c>
      <c r="R634" s="8">
        <v>14.78</v>
      </c>
      <c r="S634" s="8">
        <v>14.78</v>
      </c>
    </row>
    <row r="635" spans="10:19" ht="87" x14ac:dyDescent="0.35">
      <c r="J635" s="5" t="s">
        <v>714</v>
      </c>
      <c r="K635" s="5" t="s">
        <v>1</v>
      </c>
      <c r="L635" s="5" t="s">
        <v>715</v>
      </c>
      <c r="M635" s="2" t="s">
        <v>716</v>
      </c>
      <c r="N635" s="5" t="s">
        <v>37</v>
      </c>
      <c r="O635" s="8">
        <v>0.4</v>
      </c>
      <c r="P635" s="8">
        <v>30.09</v>
      </c>
      <c r="Q635" s="8" t="s">
        <v>4</v>
      </c>
      <c r="R635" s="8">
        <v>36.229999999999997</v>
      </c>
      <c r="S635" s="8">
        <v>14.49</v>
      </c>
    </row>
    <row r="636" spans="10:19" ht="87" x14ac:dyDescent="0.35">
      <c r="J636" s="5" t="s">
        <v>930</v>
      </c>
      <c r="K636" s="5" t="s">
        <v>11</v>
      </c>
      <c r="L636" s="5" t="s">
        <v>931</v>
      </c>
      <c r="M636" s="2" t="s">
        <v>932</v>
      </c>
      <c r="N636" s="5" t="s">
        <v>13</v>
      </c>
      <c r="O636" s="8">
        <v>2</v>
      </c>
      <c r="P636" s="8">
        <v>5.57</v>
      </c>
      <c r="Q636" s="8" t="s">
        <v>4</v>
      </c>
      <c r="R636" s="8">
        <v>6.71</v>
      </c>
      <c r="S636" s="8">
        <v>13.42</v>
      </c>
    </row>
    <row r="637" spans="10:19" ht="87" x14ac:dyDescent="0.35">
      <c r="J637" s="5" t="s">
        <v>936</v>
      </c>
      <c r="K637" s="5" t="s">
        <v>1</v>
      </c>
      <c r="L637" s="5" t="s">
        <v>937</v>
      </c>
      <c r="M637" s="2" t="s">
        <v>938</v>
      </c>
      <c r="N637" s="5" t="s">
        <v>37</v>
      </c>
      <c r="O637" s="8">
        <v>0.2</v>
      </c>
      <c r="P637" s="8">
        <v>52.41</v>
      </c>
      <c r="Q637" s="8" t="s">
        <v>4</v>
      </c>
      <c r="R637" s="8">
        <v>63.1</v>
      </c>
      <c r="S637" s="8">
        <v>12.62</v>
      </c>
    </row>
    <row r="638" spans="10:19" ht="87" x14ac:dyDescent="0.35">
      <c r="J638" s="5" t="s">
        <v>693</v>
      </c>
      <c r="K638" s="5" t="s">
        <v>1</v>
      </c>
      <c r="L638" s="5" t="s">
        <v>694</v>
      </c>
      <c r="M638" s="2" t="s">
        <v>695</v>
      </c>
      <c r="N638" s="5" t="s">
        <v>13</v>
      </c>
      <c r="O638" s="8">
        <v>1</v>
      </c>
      <c r="P638" s="8">
        <v>7.92</v>
      </c>
      <c r="Q638" s="8" t="s">
        <v>4</v>
      </c>
      <c r="R638" s="8">
        <v>9.5299999999999994</v>
      </c>
      <c r="S638" s="8">
        <v>9.5299999999999994</v>
      </c>
    </row>
    <row r="639" spans="10:19" ht="29" x14ac:dyDescent="0.35">
      <c r="J639" s="5" t="s">
        <v>1115</v>
      </c>
      <c r="K639" s="5" t="s">
        <v>11</v>
      </c>
      <c r="L639" s="5" t="s">
        <v>1116</v>
      </c>
      <c r="M639" s="2" t="s">
        <v>1117</v>
      </c>
      <c r="N639" s="5" t="s">
        <v>13</v>
      </c>
      <c r="O639" s="8">
        <v>1</v>
      </c>
      <c r="P639" s="8">
        <v>2.15</v>
      </c>
      <c r="Q639" s="8" t="s">
        <v>4</v>
      </c>
      <c r="R639" s="8">
        <v>2.59</v>
      </c>
      <c r="S639" s="8">
        <v>2.59</v>
      </c>
    </row>
    <row r="640" spans="10:19" ht="87" x14ac:dyDescent="0.35">
      <c r="J640" s="18" t="s">
        <v>0</v>
      </c>
      <c r="K640" s="18" t="s">
        <v>1</v>
      </c>
      <c r="L640" s="18"/>
      <c r="M640" s="19" t="s">
        <v>2</v>
      </c>
      <c r="N640" s="20" t="s">
        <v>3</v>
      </c>
      <c r="O640" s="21">
        <v>0</v>
      </c>
      <c r="P640" s="21"/>
      <c r="Q640" s="21"/>
      <c r="R640" s="21">
        <v>0</v>
      </c>
      <c r="S640" s="21"/>
    </row>
    <row r="641" spans="10:19" ht="87" x14ac:dyDescent="0.35">
      <c r="J641" s="9" t="s">
        <v>1590</v>
      </c>
      <c r="K641" s="9" t="s">
        <v>6</v>
      </c>
      <c r="L641" s="9" t="s">
        <v>6</v>
      </c>
      <c r="M641" s="10" t="s">
        <v>1591</v>
      </c>
      <c r="N641" s="9"/>
      <c r="O641" s="11">
        <v>0</v>
      </c>
      <c r="P641" s="11">
        <v>0</v>
      </c>
      <c r="Q641" s="11" t="s">
        <v>6</v>
      </c>
      <c r="R641" s="11">
        <v>0</v>
      </c>
      <c r="S641" s="11"/>
    </row>
    <row r="642" spans="10:19" ht="58" x14ac:dyDescent="0.35">
      <c r="J642" s="9" t="s">
        <v>90</v>
      </c>
      <c r="K642" s="9" t="s">
        <v>6</v>
      </c>
      <c r="L642" s="9" t="s">
        <v>6</v>
      </c>
      <c r="M642" s="10" t="s">
        <v>91</v>
      </c>
      <c r="N642" s="9"/>
      <c r="O642" s="11">
        <v>0</v>
      </c>
      <c r="P642" s="11">
        <v>0</v>
      </c>
      <c r="Q642" s="11" t="s">
        <v>6</v>
      </c>
      <c r="R642" s="11">
        <v>0</v>
      </c>
      <c r="S642" s="11"/>
    </row>
    <row r="643" spans="10:19" ht="58" x14ac:dyDescent="0.35">
      <c r="J643" s="15" t="s">
        <v>1725</v>
      </c>
      <c r="K643" s="15" t="s">
        <v>6</v>
      </c>
      <c r="L643" s="15" t="s">
        <v>6</v>
      </c>
      <c r="M643" s="16" t="s">
        <v>492</v>
      </c>
      <c r="N643" s="15"/>
      <c r="O643" s="17">
        <v>0</v>
      </c>
      <c r="P643" s="17">
        <v>0</v>
      </c>
      <c r="Q643" s="17" t="s">
        <v>6</v>
      </c>
      <c r="R643" s="17">
        <v>0</v>
      </c>
      <c r="S643" s="17"/>
    </row>
    <row r="644" spans="10:19" ht="58" x14ac:dyDescent="0.35">
      <c r="J644" s="9" t="s">
        <v>1111</v>
      </c>
      <c r="K644" s="9" t="s">
        <v>6</v>
      </c>
      <c r="L644" s="9" t="s">
        <v>6</v>
      </c>
      <c r="M644" s="10" t="s">
        <v>1112</v>
      </c>
      <c r="N644" s="9"/>
      <c r="O644" s="11">
        <v>0</v>
      </c>
      <c r="P644" s="11">
        <v>0</v>
      </c>
      <c r="Q644" s="11" t="s">
        <v>6</v>
      </c>
      <c r="R644" s="11">
        <v>0</v>
      </c>
      <c r="S644" s="11"/>
    </row>
    <row r="645" spans="10:19" ht="58" x14ac:dyDescent="0.35">
      <c r="J645" s="15" t="s">
        <v>137</v>
      </c>
      <c r="K645" s="15" t="s">
        <v>6</v>
      </c>
      <c r="L645" s="15" t="s">
        <v>6</v>
      </c>
      <c r="M645" s="16" t="s">
        <v>138</v>
      </c>
      <c r="N645" s="15"/>
      <c r="O645" s="17">
        <v>0</v>
      </c>
      <c r="P645" s="17">
        <v>0</v>
      </c>
      <c r="Q645" s="17" t="s">
        <v>6</v>
      </c>
      <c r="R645" s="17">
        <v>0</v>
      </c>
      <c r="S645" s="17"/>
    </row>
    <row r="646" spans="10:19" ht="58" x14ac:dyDescent="0.35">
      <c r="J646" s="15" t="s">
        <v>1592</v>
      </c>
      <c r="K646" s="15" t="s">
        <v>6</v>
      </c>
      <c r="L646" s="15" t="s">
        <v>6</v>
      </c>
      <c r="M646" s="16" t="s">
        <v>1114</v>
      </c>
      <c r="N646" s="15"/>
      <c r="O646" s="17">
        <v>0</v>
      </c>
      <c r="P646" s="17">
        <v>0</v>
      </c>
      <c r="Q646" s="17" t="s">
        <v>6</v>
      </c>
      <c r="R646" s="17">
        <v>0</v>
      </c>
      <c r="S646" s="17"/>
    </row>
    <row r="647" spans="10:19" ht="58" x14ac:dyDescent="0.35">
      <c r="J647" s="15" t="s">
        <v>1113</v>
      </c>
      <c r="K647" s="15" t="s">
        <v>6</v>
      </c>
      <c r="L647" s="15" t="s">
        <v>6</v>
      </c>
      <c r="M647" s="16" t="s">
        <v>1114</v>
      </c>
      <c r="N647" s="15"/>
      <c r="O647" s="17">
        <v>0</v>
      </c>
      <c r="P647" s="17">
        <v>0</v>
      </c>
      <c r="Q647" s="17" t="s">
        <v>6</v>
      </c>
      <c r="R647" s="17">
        <v>0</v>
      </c>
      <c r="S647" s="17"/>
    </row>
    <row r="648" spans="10:19" ht="58" x14ac:dyDescent="0.35">
      <c r="J648" s="9" t="s">
        <v>5</v>
      </c>
      <c r="K648" s="9" t="s">
        <v>6</v>
      </c>
      <c r="L648" s="9" t="s">
        <v>6</v>
      </c>
      <c r="M648" s="10" t="s">
        <v>7</v>
      </c>
      <c r="N648" s="9"/>
      <c r="O648" s="11">
        <v>0</v>
      </c>
      <c r="P648" s="11"/>
      <c r="Q648" s="11" t="s">
        <v>6</v>
      </c>
      <c r="R648" s="11">
        <v>0</v>
      </c>
      <c r="S648" s="11"/>
    </row>
    <row r="649" spans="10:19" ht="58" x14ac:dyDescent="0.35">
      <c r="J649" s="9" t="s">
        <v>32</v>
      </c>
      <c r="K649" s="9" t="s">
        <v>6</v>
      </c>
      <c r="L649" s="9" t="s">
        <v>6</v>
      </c>
      <c r="M649" s="10" t="s">
        <v>33</v>
      </c>
      <c r="N649" s="9"/>
      <c r="O649" s="11">
        <v>0</v>
      </c>
      <c r="P649" s="11">
        <v>0</v>
      </c>
      <c r="Q649" s="11" t="s">
        <v>6</v>
      </c>
      <c r="R649" s="11">
        <v>0</v>
      </c>
      <c r="S649" s="11"/>
    </row>
    <row r="650" spans="10:19" ht="58" x14ac:dyDescent="0.35">
      <c r="J650" s="9" t="s">
        <v>180</v>
      </c>
      <c r="K650" s="9" t="s">
        <v>6</v>
      </c>
      <c r="L650" s="9" t="s">
        <v>6</v>
      </c>
      <c r="M650" s="10" t="s">
        <v>181</v>
      </c>
      <c r="N650" s="9"/>
      <c r="O650" s="11">
        <v>0</v>
      </c>
      <c r="P650" s="11">
        <v>0</v>
      </c>
      <c r="Q650" s="11" t="s">
        <v>6</v>
      </c>
      <c r="R650" s="11">
        <v>0</v>
      </c>
      <c r="S650" s="11"/>
    </row>
    <row r="651" spans="10:19" ht="58" x14ac:dyDescent="0.35">
      <c r="J651" s="15" t="s">
        <v>119</v>
      </c>
      <c r="K651" s="15" t="s">
        <v>6</v>
      </c>
      <c r="L651" s="15" t="s">
        <v>6</v>
      </c>
      <c r="M651" s="16" t="s">
        <v>120</v>
      </c>
      <c r="N651" s="15"/>
      <c r="O651" s="17">
        <v>0</v>
      </c>
      <c r="P651" s="17">
        <v>0</v>
      </c>
      <c r="Q651" s="17" t="s">
        <v>6</v>
      </c>
      <c r="R651" s="17">
        <v>0</v>
      </c>
      <c r="S651" s="17"/>
    </row>
    <row r="652" spans="10:19" ht="58" x14ac:dyDescent="0.35">
      <c r="J652" s="9" t="s">
        <v>405</v>
      </c>
      <c r="K652" s="9" t="s">
        <v>6</v>
      </c>
      <c r="L652" s="9" t="s">
        <v>6</v>
      </c>
      <c r="M652" s="10" t="s">
        <v>406</v>
      </c>
      <c r="N652" s="9"/>
      <c r="O652" s="11">
        <v>0</v>
      </c>
      <c r="P652" s="11">
        <v>0</v>
      </c>
      <c r="Q652" s="11" t="s">
        <v>6</v>
      </c>
      <c r="R652" s="11">
        <v>0</v>
      </c>
      <c r="S652" s="11"/>
    </row>
    <row r="653" spans="10:19" ht="58" x14ac:dyDescent="0.35">
      <c r="J653" s="9" t="s">
        <v>221</v>
      </c>
      <c r="K653" s="9" t="s">
        <v>6</v>
      </c>
      <c r="L653" s="9" t="s">
        <v>6</v>
      </c>
      <c r="M653" s="10" t="s">
        <v>222</v>
      </c>
      <c r="N653" s="9"/>
      <c r="O653" s="11">
        <v>0</v>
      </c>
      <c r="P653" s="11">
        <v>0</v>
      </c>
      <c r="Q653" s="11" t="s">
        <v>6</v>
      </c>
      <c r="R653" s="11">
        <v>0</v>
      </c>
      <c r="S653" s="11"/>
    </row>
    <row r="654" spans="10:19" ht="58" x14ac:dyDescent="0.35">
      <c r="J654" s="9" t="s">
        <v>569</v>
      </c>
      <c r="K654" s="9" t="s">
        <v>6</v>
      </c>
      <c r="L654" s="9" t="s">
        <v>6</v>
      </c>
      <c r="M654" s="10" t="s">
        <v>570</v>
      </c>
      <c r="N654" s="9"/>
      <c r="O654" s="11">
        <v>0</v>
      </c>
      <c r="P654" s="11">
        <v>0</v>
      </c>
      <c r="Q654" s="11" t="s">
        <v>6</v>
      </c>
      <c r="R654" s="11">
        <v>0</v>
      </c>
      <c r="S654" s="11"/>
    </row>
    <row r="655" spans="10:19" ht="58" x14ac:dyDescent="0.35">
      <c r="J655" s="9" t="s">
        <v>384</v>
      </c>
      <c r="K655" s="9" t="s">
        <v>6</v>
      </c>
      <c r="L655" s="9" t="s">
        <v>6</v>
      </c>
      <c r="M655" s="10" t="s">
        <v>385</v>
      </c>
      <c r="N655" s="9"/>
      <c r="O655" s="11">
        <v>0</v>
      </c>
      <c r="P655" s="11">
        <v>0</v>
      </c>
      <c r="Q655" s="11" t="s">
        <v>6</v>
      </c>
      <c r="R655" s="11">
        <v>0</v>
      </c>
      <c r="S655" s="11"/>
    </row>
    <row r="656" spans="10:19" ht="58" x14ac:dyDescent="0.35">
      <c r="J656" s="9" t="s">
        <v>450</v>
      </c>
      <c r="K656" s="9" t="s">
        <v>6</v>
      </c>
      <c r="L656" s="9" t="s">
        <v>6</v>
      </c>
      <c r="M656" s="10" t="s">
        <v>451</v>
      </c>
      <c r="N656" s="9"/>
      <c r="O656" s="11">
        <v>0</v>
      </c>
      <c r="P656" s="11">
        <v>0</v>
      </c>
      <c r="Q656" s="11" t="s">
        <v>6</v>
      </c>
      <c r="R656" s="11">
        <v>0</v>
      </c>
      <c r="S656" s="11"/>
    </row>
    <row r="657" spans="10:19" ht="58" x14ac:dyDescent="0.35">
      <c r="J657" s="15" t="s">
        <v>28</v>
      </c>
      <c r="K657" s="15" t="s">
        <v>6</v>
      </c>
      <c r="L657" s="15" t="s">
        <v>6</v>
      </c>
      <c r="M657" s="16" t="s">
        <v>29</v>
      </c>
      <c r="N657" s="15"/>
      <c r="O657" s="17">
        <v>0</v>
      </c>
      <c r="P657" s="17">
        <v>0</v>
      </c>
      <c r="Q657" s="17" t="s">
        <v>6</v>
      </c>
      <c r="R657" s="17">
        <v>0</v>
      </c>
      <c r="S657" s="17"/>
    </row>
    <row r="658" spans="10:19" ht="58" x14ac:dyDescent="0.35">
      <c r="J658" s="15" t="s">
        <v>407</v>
      </c>
      <c r="K658" s="15" t="s">
        <v>6</v>
      </c>
      <c r="L658" s="15" t="s">
        <v>6</v>
      </c>
      <c r="M658" s="16" t="s">
        <v>387</v>
      </c>
      <c r="N658" s="15"/>
      <c r="O658" s="17">
        <v>0</v>
      </c>
      <c r="P658" s="17">
        <v>0</v>
      </c>
      <c r="Q658" s="17" t="s">
        <v>6</v>
      </c>
      <c r="R658" s="17">
        <v>0</v>
      </c>
      <c r="S658" s="17"/>
    </row>
    <row r="659" spans="10:19" ht="58" x14ac:dyDescent="0.35">
      <c r="J659" s="9" t="s">
        <v>342</v>
      </c>
      <c r="K659" s="9" t="s">
        <v>6</v>
      </c>
      <c r="L659" s="9" t="s">
        <v>6</v>
      </c>
      <c r="M659" s="10" t="s">
        <v>343</v>
      </c>
      <c r="N659" s="9"/>
      <c r="O659" s="11">
        <v>0</v>
      </c>
      <c r="P659" s="11">
        <v>0</v>
      </c>
      <c r="Q659" s="11" t="s">
        <v>6</v>
      </c>
      <c r="R659" s="11">
        <v>0</v>
      </c>
      <c r="S659" s="11"/>
    </row>
    <row r="660" spans="10:19" ht="58" x14ac:dyDescent="0.35">
      <c r="J660" s="15" t="s">
        <v>202</v>
      </c>
      <c r="K660" s="15" t="s">
        <v>6</v>
      </c>
      <c r="L660" s="15" t="s">
        <v>6</v>
      </c>
      <c r="M660" s="16" t="s">
        <v>203</v>
      </c>
      <c r="N660" s="15"/>
      <c r="O660" s="17">
        <v>0</v>
      </c>
      <c r="P660" s="17">
        <v>0</v>
      </c>
      <c r="Q660" s="17" t="s">
        <v>6</v>
      </c>
      <c r="R660" s="17">
        <v>0</v>
      </c>
      <c r="S660" s="17"/>
    </row>
    <row r="661" spans="10:19" ht="58" x14ac:dyDescent="0.35">
      <c r="J661" s="15" t="s">
        <v>386</v>
      </c>
      <c r="K661" s="15" t="s">
        <v>6</v>
      </c>
      <c r="L661" s="15" t="s">
        <v>6</v>
      </c>
      <c r="M661" s="16" t="s">
        <v>387</v>
      </c>
      <c r="N661" s="15"/>
      <c r="O661" s="17">
        <v>0</v>
      </c>
      <c r="P661" s="17">
        <v>0</v>
      </c>
      <c r="Q661" s="17" t="s">
        <v>6</v>
      </c>
      <c r="R661" s="17">
        <v>0</v>
      </c>
      <c r="S661" s="17"/>
    </row>
    <row r="662" spans="10:19" ht="58" x14ac:dyDescent="0.35">
      <c r="J662" s="15" t="s">
        <v>182</v>
      </c>
      <c r="K662" s="15" t="s">
        <v>6</v>
      </c>
      <c r="L662" s="15" t="s">
        <v>6</v>
      </c>
      <c r="M662" s="16" t="s">
        <v>183</v>
      </c>
      <c r="N662" s="15"/>
      <c r="O662" s="17">
        <v>0</v>
      </c>
      <c r="P662" s="17">
        <v>0</v>
      </c>
      <c r="Q662" s="17" t="s">
        <v>6</v>
      </c>
      <c r="R662" s="17">
        <v>0</v>
      </c>
      <c r="S662" s="17"/>
    </row>
    <row r="663" spans="10:19" ht="58" x14ac:dyDescent="0.35">
      <c r="J663" s="15" t="s">
        <v>8</v>
      </c>
      <c r="K663" s="15" t="s">
        <v>6</v>
      </c>
      <c r="L663" s="15" t="s">
        <v>6</v>
      </c>
      <c r="M663" s="16" t="s">
        <v>9</v>
      </c>
      <c r="N663" s="15"/>
      <c r="O663" s="17">
        <v>0</v>
      </c>
      <c r="P663" s="17"/>
      <c r="Q663" s="17" t="s">
        <v>6</v>
      </c>
      <c r="R663" s="17">
        <v>0</v>
      </c>
      <c r="S663" s="17"/>
    </row>
    <row r="664" spans="10:19" ht="58" x14ac:dyDescent="0.35">
      <c r="J664" s="15" t="s">
        <v>452</v>
      </c>
      <c r="K664" s="15" t="s">
        <v>6</v>
      </c>
      <c r="L664" s="15" t="s">
        <v>6</v>
      </c>
      <c r="M664" s="16" t="s">
        <v>453</v>
      </c>
      <c r="N664" s="15"/>
      <c r="O664" s="17">
        <v>0</v>
      </c>
      <c r="P664" s="17">
        <v>0</v>
      </c>
      <c r="Q664" s="17" t="s">
        <v>6</v>
      </c>
      <c r="R664" s="17">
        <v>0</v>
      </c>
      <c r="S664" s="17"/>
    </row>
    <row r="665" spans="10:19" ht="43.5" x14ac:dyDescent="0.35">
      <c r="J665" s="15" t="s">
        <v>223</v>
      </c>
      <c r="K665" s="15" t="s">
        <v>6</v>
      </c>
      <c r="L665" s="15" t="s">
        <v>6</v>
      </c>
      <c r="M665" s="16" t="s">
        <v>224</v>
      </c>
      <c r="N665" s="15"/>
      <c r="O665" s="17">
        <v>0</v>
      </c>
      <c r="P665" s="17">
        <v>0</v>
      </c>
      <c r="Q665" s="17" t="s">
        <v>6</v>
      </c>
      <c r="R665" s="17">
        <v>0</v>
      </c>
      <c r="S665" s="17"/>
    </row>
    <row r="666" spans="10:19" ht="43.5" x14ac:dyDescent="0.35">
      <c r="J666" s="12" t="s">
        <v>225</v>
      </c>
      <c r="K666" s="12" t="s">
        <v>6</v>
      </c>
      <c r="L666" s="12" t="s">
        <v>6</v>
      </c>
      <c r="M666" s="13" t="s">
        <v>226</v>
      </c>
      <c r="N666" s="12"/>
      <c r="O666" s="14">
        <v>0</v>
      </c>
      <c r="P666" s="14">
        <v>0</v>
      </c>
      <c r="Q666" s="14" t="s">
        <v>6</v>
      </c>
      <c r="R666" s="14">
        <v>0</v>
      </c>
      <c r="S666" s="14"/>
    </row>
    <row r="667" spans="10:19" ht="43.5" x14ac:dyDescent="0.35">
      <c r="J667" s="9" t="s">
        <v>1873</v>
      </c>
      <c r="K667" s="9" t="s">
        <v>6</v>
      </c>
      <c r="L667" s="9" t="s">
        <v>6</v>
      </c>
      <c r="M667" s="10" t="s">
        <v>1874</v>
      </c>
      <c r="N667" s="9"/>
      <c r="O667" s="11">
        <v>0</v>
      </c>
      <c r="P667" s="11">
        <v>0</v>
      </c>
      <c r="Q667" s="11" t="s">
        <v>6</v>
      </c>
      <c r="R667" s="11">
        <v>0</v>
      </c>
      <c r="S667" s="11"/>
    </row>
    <row r="668" spans="10:19" ht="43.5" x14ac:dyDescent="0.35">
      <c r="J668" s="15" t="s">
        <v>92</v>
      </c>
      <c r="K668" s="15" t="s">
        <v>6</v>
      </c>
      <c r="L668" s="15" t="s">
        <v>6</v>
      </c>
      <c r="M668" s="16" t="s">
        <v>93</v>
      </c>
      <c r="N668" s="15"/>
      <c r="O668" s="17">
        <v>0</v>
      </c>
      <c r="P668" s="17">
        <v>0</v>
      </c>
      <c r="Q668" s="17" t="s">
        <v>6</v>
      </c>
      <c r="R668" s="17">
        <v>0</v>
      </c>
      <c r="S668" s="17"/>
    </row>
    <row r="669" spans="10:19" ht="43.5" x14ac:dyDescent="0.35">
      <c r="J669" s="15" t="s">
        <v>808</v>
      </c>
      <c r="K669" s="15" t="s">
        <v>6</v>
      </c>
      <c r="L669" s="15" t="s">
        <v>6</v>
      </c>
      <c r="M669" s="16" t="s">
        <v>809</v>
      </c>
      <c r="N669" s="15"/>
      <c r="O669" s="17">
        <v>0</v>
      </c>
      <c r="P669" s="17">
        <v>0</v>
      </c>
      <c r="Q669" s="17" t="s">
        <v>6</v>
      </c>
      <c r="R669" s="17">
        <v>0</v>
      </c>
      <c r="S669" s="17"/>
    </row>
    <row r="670" spans="10:19" ht="43.5" x14ac:dyDescent="0.35">
      <c r="J670" s="15" t="s">
        <v>351</v>
      </c>
      <c r="K670" s="15" t="s">
        <v>6</v>
      </c>
      <c r="L670" s="15" t="s">
        <v>6</v>
      </c>
      <c r="M670" s="16" t="s">
        <v>352</v>
      </c>
      <c r="N670" s="15"/>
      <c r="O670" s="17">
        <v>0</v>
      </c>
      <c r="P670" s="17">
        <v>0</v>
      </c>
      <c r="Q670" s="17" t="s">
        <v>6</v>
      </c>
      <c r="R670" s="17">
        <v>0</v>
      </c>
      <c r="S670" s="17"/>
    </row>
    <row r="671" spans="10:19" x14ac:dyDescent="0.35">
      <c r="J671" s="9" t="s">
        <v>440</v>
      </c>
      <c r="K671" s="9" t="s">
        <v>6</v>
      </c>
      <c r="L671" s="9" t="s">
        <v>6</v>
      </c>
      <c r="M671" s="10" t="s">
        <v>441</v>
      </c>
      <c r="N671" s="9"/>
      <c r="O671" s="11">
        <v>0</v>
      </c>
      <c r="P671" s="11">
        <v>0</v>
      </c>
      <c r="Q671" s="11" t="s">
        <v>6</v>
      </c>
      <c r="R671" s="11">
        <v>0</v>
      </c>
      <c r="S671" s="11"/>
    </row>
    <row r="672" spans="10:19" x14ac:dyDescent="0.35">
      <c r="J672" s="9" t="s">
        <v>373</v>
      </c>
      <c r="K672" s="9" t="s">
        <v>6</v>
      </c>
      <c r="L672" s="9" t="s">
        <v>6</v>
      </c>
      <c r="M672" s="10" t="s">
        <v>374</v>
      </c>
      <c r="N672" s="9"/>
      <c r="O672" s="11">
        <v>0</v>
      </c>
      <c r="P672" s="11">
        <v>0</v>
      </c>
      <c r="Q672" s="11" t="s">
        <v>6</v>
      </c>
      <c r="R672" s="11">
        <v>0</v>
      </c>
      <c r="S672" s="11"/>
    </row>
    <row r="673" spans="10:19" x14ac:dyDescent="0.35">
      <c r="J673" s="9" t="s">
        <v>489</v>
      </c>
      <c r="K673" s="9" t="s">
        <v>6</v>
      </c>
      <c r="L673" s="9" t="s">
        <v>6</v>
      </c>
      <c r="M673" s="10" t="s">
        <v>490</v>
      </c>
      <c r="N673" s="9"/>
      <c r="O673" s="11">
        <v>0</v>
      </c>
      <c r="P673" s="11">
        <v>0</v>
      </c>
      <c r="Q673" s="11" t="s">
        <v>6</v>
      </c>
      <c r="R673" s="11">
        <v>0</v>
      </c>
      <c r="S673" s="11"/>
    </row>
    <row r="674" spans="10:19" x14ac:dyDescent="0.35">
      <c r="J674" s="15" t="s">
        <v>307</v>
      </c>
      <c r="K674" s="15" t="s">
        <v>6</v>
      </c>
      <c r="L674" s="15" t="s">
        <v>6</v>
      </c>
      <c r="M674" s="16" t="s">
        <v>308</v>
      </c>
      <c r="N674" s="15"/>
      <c r="O674" s="17">
        <v>0</v>
      </c>
      <c r="P674" s="17">
        <v>0</v>
      </c>
      <c r="Q674" s="17" t="s">
        <v>6</v>
      </c>
      <c r="R674" s="17">
        <v>0</v>
      </c>
      <c r="S674" s="17"/>
    </row>
    <row r="675" spans="10:19" ht="29" x14ac:dyDescent="0.35">
      <c r="J675" s="15" t="s">
        <v>400</v>
      </c>
      <c r="K675" s="15" t="s">
        <v>6</v>
      </c>
      <c r="L675" s="15" t="s">
        <v>6</v>
      </c>
      <c r="M675" s="16" t="s">
        <v>401</v>
      </c>
      <c r="N675" s="15"/>
      <c r="O675" s="17">
        <v>0</v>
      </c>
      <c r="P675" s="17">
        <v>0</v>
      </c>
      <c r="Q675" s="17" t="s">
        <v>6</v>
      </c>
      <c r="R675" s="17">
        <v>0</v>
      </c>
      <c r="S675" s="17"/>
    </row>
    <row r="676" spans="10:19" x14ac:dyDescent="0.35">
      <c r="J676" s="15" t="s">
        <v>417</v>
      </c>
      <c r="K676" s="15" t="s">
        <v>6</v>
      </c>
      <c r="L676" s="15" t="s">
        <v>6</v>
      </c>
      <c r="M676" s="16" t="s">
        <v>418</v>
      </c>
      <c r="N676" s="15"/>
      <c r="O676" s="17">
        <v>0</v>
      </c>
      <c r="P676" s="17">
        <v>0</v>
      </c>
      <c r="Q676" s="17" t="s">
        <v>6</v>
      </c>
      <c r="R676" s="17">
        <v>0</v>
      </c>
      <c r="S676" s="17"/>
    </row>
    <row r="677" spans="10:19" x14ac:dyDescent="0.35">
      <c r="J677" s="15" t="s">
        <v>266</v>
      </c>
      <c r="K677" s="15" t="s">
        <v>6</v>
      </c>
      <c r="L677" s="15" t="s">
        <v>6</v>
      </c>
      <c r="M677" s="16" t="s">
        <v>267</v>
      </c>
      <c r="N677" s="15"/>
      <c r="O677" s="17">
        <v>0</v>
      </c>
      <c r="P677" s="17">
        <v>0</v>
      </c>
      <c r="Q677" s="17" t="s">
        <v>6</v>
      </c>
      <c r="R677" s="17">
        <v>0</v>
      </c>
      <c r="S677" s="17"/>
    </row>
    <row r="678" spans="10:19" ht="29" x14ac:dyDescent="0.35">
      <c r="J678" s="9" t="s">
        <v>445</v>
      </c>
      <c r="K678" s="9" t="s">
        <v>6</v>
      </c>
      <c r="L678" s="9" t="s">
        <v>6</v>
      </c>
      <c r="M678" s="10" t="s">
        <v>446</v>
      </c>
      <c r="N678" s="9"/>
      <c r="O678" s="11">
        <v>0</v>
      </c>
      <c r="P678" s="11">
        <v>0</v>
      </c>
      <c r="Q678" s="11" t="s">
        <v>6</v>
      </c>
      <c r="R678" s="11">
        <v>0</v>
      </c>
      <c r="S678" s="11"/>
    </row>
    <row r="679" spans="10:19" x14ac:dyDescent="0.35">
      <c r="J679" s="15" t="s">
        <v>571</v>
      </c>
      <c r="K679" s="15" t="s">
        <v>6</v>
      </c>
      <c r="L679" s="15" t="s">
        <v>6</v>
      </c>
      <c r="M679" s="16" t="s">
        <v>572</v>
      </c>
      <c r="N679" s="15"/>
      <c r="O679" s="17">
        <v>0</v>
      </c>
      <c r="P679" s="17">
        <v>0</v>
      </c>
      <c r="Q679" s="17" t="s">
        <v>6</v>
      </c>
      <c r="R679" s="17">
        <v>0</v>
      </c>
      <c r="S679" s="17"/>
    </row>
    <row r="680" spans="10:19" ht="43.5" x14ac:dyDescent="0.35">
      <c r="J680" s="15" t="s">
        <v>1505</v>
      </c>
      <c r="K680" s="15" t="s">
        <v>6</v>
      </c>
      <c r="L680" s="15" t="s">
        <v>6</v>
      </c>
      <c r="M680" s="16" t="s">
        <v>1506</v>
      </c>
      <c r="N680" s="15"/>
      <c r="O680" s="17">
        <v>0</v>
      </c>
      <c r="P680" s="17">
        <v>0</v>
      </c>
      <c r="Q680" s="17" t="s">
        <v>6</v>
      </c>
      <c r="R680" s="17">
        <v>0</v>
      </c>
      <c r="S680" s="17"/>
    </row>
    <row r="681" spans="10:19" ht="43.5" x14ac:dyDescent="0.35">
      <c r="J681" s="12" t="s">
        <v>279</v>
      </c>
      <c r="K681" s="12" t="s">
        <v>6</v>
      </c>
      <c r="L681" s="12" t="s">
        <v>6</v>
      </c>
      <c r="M681" s="13" t="s">
        <v>280</v>
      </c>
      <c r="N681" s="12"/>
      <c r="O681" s="14">
        <v>0</v>
      </c>
      <c r="P681" s="14">
        <v>0</v>
      </c>
      <c r="Q681" s="14" t="s">
        <v>6</v>
      </c>
      <c r="R681" s="14">
        <v>0</v>
      </c>
      <c r="S681" s="14"/>
    </row>
    <row r="682" spans="10:19" ht="29" x14ac:dyDescent="0.35">
      <c r="J682" s="15" t="s">
        <v>1008</v>
      </c>
      <c r="K682" s="15" t="s">
        <v>6</v>
      </c>
      <c r="L682" s="15" t="s">
        <v>6</v>
      </c>
      <c r="M682" s="16" t="s">
        <v>1009</v>
      </c>
      <c r="N682" s="15"/>
      <c r="O682" s="17">
        <v>0</v>
      </c>
      <c r="P682" s="17">
        <v>0</v>
      </c>
      <c r="Q682" s="17" t="s">
        <v>6</v>
      </c>
      <c r="R682" s="17">
        <v>0</v>
      </c>
      <c r="S682" s="17"/>
    </row>
    <row r="683" spans="10:19" ht="29" x14ac:dyDescent="0.35">
      <c r="J683" s="15" t="s">
        <v>496</v>
      </c>
      <c r="K683" s="15" t="s">
        <v>6</v>
      </c>
      <c r="L683" s="15" t="s">
        <v>6</v>
      </c>
      <c r="M683" s="16" t="s">
        <v>497</v>
      </c>
      <c r="N683" s="15"/>
      <c r="O683" s="17">
        <v>0</v>
      </c>
      <c r="P683" s="17">
        <v>0</v>
      </c>
      <c r="Q683" s="17" t="s">
        <v>6</v>
      </c>
      <c r="R683" s="17">
        <v>0</v>
      </c>
      <c r="S683" s="17"/>
    </row>
    <row r="684" spans="10:19" ht="43.5" x14ac:dyDescent="0.35">
      <c r="J684" s="15" t="s">
        <v>362</v>
      </c>
      <c r="K684" s="15" t="s">
        <v>6</v>
      </c>
      <c r="L684" s="15" t="s">
        <v>6</v>
      </c>
      <c r="M684" s="16" t="s">
        <v>363</v>
      </c>
      <c r="N684" s="15"/>
      <c r="O684" s="17">
        <v>0</v>
      </c>
      <c r="P684" s="17">
        <v>0</v>
      </c>
      <c r="Q684" s="17" t="s">
        <v>6</v>
      </c>
      <c r="R684" s="17">
        <v>0</v>
      </c>
      <c r="S684" s="17"/>
    </row>
    <row r="685" spans="10:19" ht="29" x14ac:dyDescent="0.35">
      <c r="J685" s="15" t="s">
        <v>466</v>
      </c>
      <c r="K685" s="15" t="s">
        <v>6</v>
      </c>
      <c r="L685" s="15" t="s">
        <v>6</v>
      </c>
      <c r="M685" s="16" t="s">
        <v>467</v>
      </c>
      <c r="N685" s="15"/>
      <c r="O685" s="17">
        <v>0</v>
      </c>
      <c r="P685" s="17">
        <v>0</v>
      </c>
      <c r="Q685" s="17" t="s">
        <v>6</v>
      </c>
      <c r="R685" s="17">
        <v>0</v>
      </c>
      <c r="S685" s="17"/>
    </row>
    <row r="686" spans="10:19" ht="29" x14ac:dyDescent="0.35">
      <c r="J686" s="15" t="s">
        <v>22</v>
      </c>
      <c r="K686" s="15" t="s">
        <v>6</v>
      </c>
      <c r="L686" s="15" t="s">
        <v>6</v>
      </c>
      <c r="M686" s="16" t="s">
        <v>23</v>
      </c>
      <c r="N686" s="15"/>
      <c r="O686" s="17">
        <v>0</v>
      </c>
      <c r="P686" s="17">
        <v>0</v>
      </c>
      <c r="Q686" s="17" t="s">
        <v>6</v>
      </c>
      <c r="R686" s="17">
        <v>0</v>
      </c>
      <c r="S686" s="17"/>
    </row>
    <row r="687" spans="10:19" ht="43.5" x14ac:dyDescent="0.35">
      <c r="J687" s="15" t="s">
        <v>344</v>
      </c>
      <c r="K687" s="15" t="s">
        <v>6</v>
      </c>
      <c r="L687" s="15" t="s">
        <v>6</v>
      </c>
      <c r="M687" s="16" t="s">
        <v>91</v>
      </c>
      <c r="N687" s="15"/>
      <c r="O687" s="17">
        <v>0</v>
      </c>
      <c r="P687" s="17">
        <v>0</v>
      </c>
      <c r="Q687" s="17" t="s">
        <v>6</v>
      </c>
      <c r="R687" s="17">
        <v>0</v>
      </c>
      <c r="S687" s="17"/>
    </row>
    <row r="688" spans="10:19" ht="43.5" x14ac:dyDescent="0.35">
      <c r="J688" s="15" t="s">
        <v>970</v>
      </c>
      <c r="K688" s="15" t="s">
        <v>6</v>
      </c>
      <c r="L688" s="15" t="s">
        <v>6</v>
      </c>
      <c r="M688" s="16" t="s">
        <v>971</v>
      </c>
      <c r="N688" s="15"/>
      <c r="O688" s="17">
        <v>0</v>
      </c>
      <c r="P688" s="17">
        <v>0</v>
      </c>
      <c r="Q688" s="17" t="s">
        <v>6</v>
      </c>
      <c r="R688" s="17">
        <v>0</v>
      </c>
      <c r="S688" s="17"/>
    </row>
    <row r="689" spans="10:19" ht="43.5" x14ac:dyDescent="0.35">
      <c r="J689" s="15" t="s">
        <v>1549</v>
      </c>
      <c r="K689" s="15" t="s">
        <v>6</v>
      </c>
      <c r="L689" s="15" t="s">
        <v>6</v>
      </c>
      <c r="M689" s="16" t="s">
        <v>1550</v>
      </c>
      <c r="N689" s="15"/>
      <c r="O689" s="17">
        <v>0</v>
      </c>
      <c r="P689" s="17">
        <v>0</v>
      </c>
      <c r="Q689" s="17" t="s">
        <v>6</v>
      </c>
      <c r="R689" s="17">
        <v>0</v>
      </c>
      <c r="S689" s="17"/>
    </row>
    <row r="690" spans="10:19" ht="29" x14ac:dyDescent="0.35">
      <c r="J690" s="15" t="s">
        <v>422</v>
      </c>
      <c r="K690" s="15" t="s">
        <v>6</v>
      </c>
      <c r="L690" s="15" t="s">
        <v>6</v>
      </c>
      <c r="M690" s="16" t="s">
        <v>423</v>
      </c>
      <c r="N690" s="15"/>
      <c r="O690" s="17">
        <v>0</v>
      </c>
      <c r="P690" s="17">
        <v>0</v>
      </c>
      <c r="Q690" s="17" t="s">
        <v>6</v>
      </c>
      <c r="R690" s="17">
        <v>0</v>
      </c>
      <c r="S690" s="17"/>
    </row>
    <row r="691" spans="10:19" x14ac:dyDescent="0.35">
      <c r="J691" s="9" t="s">
        <v>1941</v>
      </c>
      <c r="K691" s="9" t="s">
        <v>6</v>
      </c>
      <c r="L691" s="9" t="s">
        <v>6</v>
      </c>
      <c r="M691" s="10" t="s">
        <v>1942</v>
      </c>
      <c r="N691" s="9"/>
      <c r="O691" s="11">
        <v>0</v>
      </c>
      <c r="P691" s="11">
        <v>0</v>
      </c>
      <c r="Q691" s="11" t="s">
        <v>6</v>
      </c>
      <c r="R691" s="11">
        <v>0</v>
      </c>
      <c r="S691" s="11"/>
    </row>
    <row r="692" spans="10:19" ht="29" x14ac:dyDescent="0.35">
      <c r="J692" s="15" t="s">
        <v>541</v>
      </c>
      <c r="K692" s="15" t="s">
        <v>6</v>
      </c>
      <c r="L692" s="15" t="s">
        <v>6</v>
      </c>
      <c r="M692" s="16" t="s">
        <v>542</v>
      </c>
      <c r="N692" s="15"/>
      <c r="O692" s="17">
        <v>0</v>
      </c>
      <c r="P692" s="17">
        <v>0</v>
      </c>
      <c r="Q692" s="17" t="s">
        <v>6</v>
      </c>
      <c r="R692" s="17">
        <v>0</v>
      </c>
      <c r="S692" s="17"/>
    </row>
    <row r="693" spans="10:19" ht="43.5" x14ac:dyDescent="0.35">
      <c r="J693" s="15" t="s">
        <v>1943</v>
      </c>
      <c r="K693" s="15" t="s">
        <v>6</v>
      </c>
      <c r="L693" s="15" t="s">
        <v>6</v>
      </c>
      <c r="M693" s="16" t="s">
        <v>1944</v>
      </c>
      <c r="N693" s="15"/>
      <c r="O693" s="17">
        <v>0</v>
      </c>
      <c r="P693" s="17">
        <v>0</v>
      </c>
      <c r="Q693" s="17" t="s">
        <v>6</v>
      </c>
      <c r="R693" s="17">
        <v>0</v>
      </c>
      <c r="S693" s="17"/>
    </row>
    <row r="694" spans="10:19" x14ac:dyDescent="0.35">
      <c r="J694" s="9" t="s">
        <v>1961</v>
      </c>
      <c r="K694" s="9" t="s">
        <v>6</v>
      </c>
      <c r="L694" s="9" t="s">
        <v>6</v>
      </c>
      <c r="M694" s="10" t="s">
        <v>1962</v>
      </c>
      <c r="N694" s="9"/>
      <c r="O694" s="11">
        <v>0</v>
      </c>
      <c r="P694" s="11">
        <v>0</v>
      </c>
      <c r="Q694" s="11" t="s">
        <v>6</v>
      </c>
      <c r="R694" s="11">
        <v>0</v>
      </c>
      <c r="S694" s="11"/>
    </row>
    <row r="695" spans="10:19" ht="29" x14ac:dyDescent="0.35">
      <c r="J695" s="15" t="s">
        <v>430</v>
      </c>
      <c r="K695" s="15" t="s">
        <v>6</v>
      </c>
      <c r="L695" s="15" t="s">
        <v>6</v>
      </c>
      <c r="M695" s="16" t="s">
        <v>431</v>
      </c>
      <c r="N695" s="15"/>
      <c r="O695" s="17">
        <v>0</v>
      </c>
      <c r="P695" s="17">
        <v>0</v>
      </c>
      <c r="Q695" s="17" t="s">
        <v>6</v>
      </c>
      <c r="R695" s="17">
        <v>0</v>
      </c>
      <c r="S695" s="17"/>
    </row>
    <row r="696" spans="10:19" ht="43.5" x14ac:dyDescent="0.35">
      <c r="J696" s="9" t="s">
        <v>1856</v>
      </c>
      <c r="K696" s="9" t="s">
        <v>6</v>
      </c>
      <c r="L696" s="9" t="s">
        <v>6</v>
      </c>
      <c r="M696" s="10" t="s">
        <v>1857</v>
      </c>
      <c r="N696" s="9"/>
      <c r="O696" s="11">
        <v>0</v>
      </c>
      <c r="P696" s="11">
        <v>0</v>
      </c>
      <c r="Q696" s="11" t="s">
        <v>6</v>
      </c>
      <c r="R696" s="11">
        <v>0</v>
      </c>
      <c r="S696" s="11"/>
    </row>
    <row r="697" spans="10:19" x14ac:dyDescent="0.35">
      <c r="J697" s="9" t="s">
        <v>561</v>
      </c>
      <c r="K697" s="9" t="s">
        <v>6</v>
      </c>
      <c r="L697" s="9" t="s">
        <v>6</v>
      </c>
      <c r="M697" s="10" t="s">
        <v>562</v>
      </c>
      <c r="N697" s="9"/>
      <c r="O697" s="11">
        <v>0</v>
      </c>
      <c r="P697" s="11">
        <v>0</v>
      </c>
      <c r="Q697" s="11" t="s">
        <v>6</v>
      </c>
      <c r="R697" s="11">
        <v>0</v>
      </c>
      <c r="S697" s="11"/>
    </row>
    <row r="698" spans="10:19" ht="29" x14ac:dyDescent="0.35">
      <c r="J698" s="15" t="s">
        <v>477</v>
      </c>
      <c r="K698" s="15" t="s">
        <v>6</v>
      </c>
      <c r="L698" s="15" t="s">
        <v>6</v>
      </c>
      <c r="M698" s="16" t="s">
        <v>222</v>
      </c>
      <c r="N698" s="15"/>
      <c r="O698" s="17">
        <v>0</v>
      </c>
      <c r="P698" s="17">
        <v>0</v>
      </c>
      <c r="Q698" s="17" t="s">
        <v>6</v>
      </c>
      <c r="R698" s="17">
        <v>0</v>
      </c>
      <c r="S698" s="17"/>
    </row>
    <row r="699" spans="10:19" ht="87" x14ac:dyDescent="0.35">
      <c r="J699" s="12" t="s">
        <v>268</v>
      </c>
      <c r="K699" s="12" t="s">
        <v>6</v>
      </c>
      <c r="L699" s="12" t="s">
        <v>6</v>
      </c>
      <c r="M699" s="13" t="s">
        <v>269</v>
      </c>
      <c r="N699" s="12"/>
      <c r="O699" s="14">
        <v>0</v>
      </c>
      <c r="P699" s="14">
        <v>0</v>
      </c>
      <c r="Q699" s="14" t="s">
        <v>6</v>
      </c>
      <c r="R699" s="14">
        <v>0</v>
      </c>
      <c r="S699" s="14"/>
    </row>
    <row r="700" spans="10:19" ht="87" x14ac:dyDescent="0.35">
      <c r="J700" s="9" t="s">
        <v>484</v>
      </c>
      <c r="K700" s="9" t="s">
        <v>6</v>
      </c>
      <c r="L700" s="9" t="s">
        <v>6</v>
      </c>
      <c r="M700" s="10" t="s">
        <v>485</v>
      </c>
      <c r="N700" s="9"/>
      <c r="O700" s="11">
        <v>0</v>
      </c>
      <c r="P700" s="11">
        <v>0</v>
      </c>
      <c r="Q700" s="11" t="s">
        <v>6</v>
      </c>
      <c r="R700" s="11">
        <v>0</v>
      </c>
      <c r="S700" s="11"/>
    </row>
    <row r="701" spans="10:19" ht="58" x14ac:dyDescent="0.35">
      <c r="J701" s="15" t="s">
        <v>216</v>
      </c>
      <c r="K701" s="15" t="s">
        <v>6</v>
      </c>
      <c r="L701" s="15" t="s">
        <v>6</v>
      </c>
      <c r="M701" s="16" t="s">
        <v>217</v>
      </c>
      <c r="N701" s="15"/>
      <c r="O701" s="17">
        <v>0</v>
      </c>
      <c r="P701" s="17">
        <v>0</v>
      </c>
      <c r="Q701" s="17" t="s">
        <v>6</v>
      </c>
      <c r="R701" s="17">
        <v>0</v>
      </c>
      <c r="S701" s="17"/>
    </row>
    <row r="702" spans="10:19" x14ac:dyDescent="0.35">
      <c r="J702" s="15" t="s">
        <v>14</v>
      </c>
      <c r="K702" s="15" t="s">
        <v>6</v>
      </c>
      <c r="L702" s="15" t="s">
        <v>6</v>
      </c>
      <c r="M702" s="16" t="s">
        <v>15</v>
      </c>
      <c r="N702" s="15"/>
      <c r="O702" s="17">
        <v>0</v>
      </c>
      <c r="P702" s="17">
        <v>0</v>
      </c>
      <c r="Q702" s="17" t="s">
        <v>6</v>
      </c>
      <c r="R702" s="17">
        <v>0</v>
      </c>
      <c r="S702" s="17"/>
    </row>
    <row r="703" spans="10:19" x14ac:dyDescent="0.35">
      <c r="J703" s="15" t="s">
        <v>1951</v>
      </c>
      <c r="K703" s="15" t="s">
        <v>6</v>
      </c>
      <c r="L703" s="15" t="s">
        <v>6</v>
      </c>
      <c r="M703" s="16" t="s">
        <v>1952</v>
      </c>
      <c r="N703" s="15"/>
      <c r="O703" s="17">
        <v>0</v>
      </c>
      <c r="P703" s="17">
        <v>0</v>
      </c>
      <c r="Q703" s="17" t="s">
        <v>6</v>
      </c>
      <c r="R703" s="17">
        <v>0</v>
      </c>
      <c r="S703" s="17"/>
    </row>
    <row r="704" spans="10:19" ht="29" x14ac:dyDescent="0.35">
      <c r="J704" s="12" t="s">
        <v>1010</v>
      </c>
      <c r="K704" s="12" t="s">
        <v>6</v>
      </c>
      <c r="L704" s="12" t="s">
        <v>6</v>
      </c>
      <c r="M704" s="13" t="s">
        <v>1011</v>
      </c>
      <c r="N704" s="12"/>
      <c r="O704" s="14">
        <v>0</v>
      </c>
      <c r="P704" s="14">
        <v>0</v>
      </c>
      <c r="Q704" s="14" t="s">
        <v>6</v>
      </c>
      <c r="R704" s="14">
        <v>0</v>
      </c>
      <c r="S704" s="14"/>
    </row>
    <row r="705" spans="10:19" x14ac:dyDescent="0.35">
      <c r="J705" s="9" t="s">
        <v>435</v>
      </c>
      <c r="K705" s="9" t="s">
        <v>6</v>
      </c>
      <c r="L705" s="9" t="s">
        <v>6</v>
      </c>
      <c r="M705" s="10" t="s">
        <v>436</v>
      </c>
      <c r="N705" s="9"/>
      <c r="O705" s="11">
        <v>0</v>
      </c>
      <c r="P705" s="11">
        <v>0</v>
      </c>
      <c r="Q705" s="11" t="s">
        <v>6</v>
      </c>
      <c r="R705" s="11">
        <v>0</v>
      </c>
      <c r="S705" s="11"/>
    </row>
    <row r="706" spans="10:19" x14ac:dyDescent="0.35">
      <c r="J706" s="15" t="s">
        <v>293</v>
      </c>
      <c r="K706" s="15" t="s">
        <v>6</v>
      </c>
      <c r="L706" s="15" t="s">
        <v>6</v>
      </c>
      <c r="M706" s="16" t="s">
        <v>294</v>
      </c>
      <c r="N706" s="15"/>
      <c r="O706" s="17">
        <v>0</v>
      </c>
      <c r="P706" s="17">
        <v>0</v>
      </c>
      <c r="Q706" s="17" t="s">
        <v>6</v>
      </c>
      <c r="R706" s="17">
        <v>0</v>
      </c>
      <c r="S706" s="17"/>
    </row>
    <row r="707" spans="10:19" ht="29" x14ac:dyDescent="0.35">
      <c r="J707" s="12" t="s">
        <v>295</v>
      </c>
      <c r="K707" s="12" t="s">
        <v>6</v>
      </c>
      <c r="L707" s="12" t="s">
        <v>6</v>
      </c>
      <c r="M707" s="13" t="s">
        <v>296</v>
      </c>
      <c r="N707" s="12"/>
      <c r="O707" s="14">
        <v>0</v>
      </c>
      <c r="P707" s="14">
        <v>0</v>
      </c>
      <c r="Q707" s="14" t="s">
        <v>6</v>
      </c>
      <c r="R707" s="14">
        <v>0</v>
      </c>
      <c r="S707" s="14"/>
    </row>
    <row r="708" spans="10:19" x14ac:dyDescent="0.35">
      <c r="J708" s="15" t="s">
        <v>1956</v>
      </c>
      <c r="K708" s="15" t="s">
        <v>6</v>
      </c>
      <c r="L708" s="15" t="s">
        <v>6</v>
      </c>
      <c r="M708" s="16" t="s">
        <v>1957</v>
      </c>
      <c r="N708" s="15"/>
      <c r="O708" s="17">
        <v>0</v>
      </c>
      <c r="P708" s="17">
        <v>0</v>
      </c>
      <c r="Q708" s="17" t="s">
        <v>6</v>
      </c>
      <c r="R708" s="17">
        <v>0</v>
      </c>
      <c r="S708" s="17"/>
    </row>
    <row r="709" spans="10:19" x14ac:dyDescent="0.35">
      <c r="J709" s="15" t="s">
        <v>300</v>
      </c>
      <c r="K709" s="15" t="s">
        <v>6</v>
      </c>
      <c r="L709" s="15" t="s">
        <v>6</v>
      </c>
      <c r="M709" s="16" t="s">
        <v>301</v>
      </c>
      <c r="N709" s="15"/>
      <c r="O709" s="17">
        <v>0</v>
      </c>
      <c r="P709" s="17">
        <v>0</v>
      </c>
      <c r="Q709" s="17" t="s">
        <v>6</v>
      </c>
      <c r="R709" s="17">
        <v>0</v>
      </c>
      <c r="S709" s="17"/>
    </row>
    <row r="710" spans="10:19" x14ac:dyDescent="0.35">
      <c r="J710" s="12" t="s">
        <v>302</v>
      </c>
      <c r="K710" s="12" t="s">
        <v>6</v>
      </c>
      <c r="L710" s="12" t="s">
        <v>6</v>
      </c>
      <c r="M710" s="13" t="s">
        <v>303</v>
      </c>
      <c r="N710" s="12"/>
      <c r="O710" s="14">
        <v>0</v>
      </c>
      <c r="P710" s="14">
        <v>0</v>
      </c>
      <c r="Q710" s="14" t="s">
        <v>6</v>
      </c>
      <c r="R710" s="14">
        <v>0</v>
      </c>
      <c r="S710" s="14"/>
    </row>
    <row r="711" spans="10:19" x14ac:dyDescent="0.35">
      <c r="J711" s="15" t="s">
        <v>491</v>
      </c>
      <c r="K711" s="15" t="s">
        <v>6</v>
      </c>
      <c r="L711" s="15" t="s">
        <v>6</v>
      </c>
      <c r="M711" s="16" t="s">
        <v>492</v>
      </c>
      <c r="N711" s="15"/>
      <c r="O711" s="17">
        <v>0</v>
      </c>
      <c r="P711" s="17">
        <v>0</v>
      </c>
      <c r="Q711" s="17" t="s">
        <v>6</v>
      </c>
      <c r="R711" s="17">
        <v>0</v>
      </c>
      <c r="S711" s="17"/>
    </row>
  </sheetData>
  <sortState xmlns:xlrd2="http://schemas.microsoft.com/office/spreadsheetml/2017/richdata2" ref="J15:S711">
    <sortCondition descending="1" ref="S711"/>
  </sortState>
  <mergeCells count="4">
    <mergeCell ref="J2:S2"/>
    <mergeCell ref="J3:S3"/>
    <mergeCell ref="J4:S4"/>
    <mergeCell ref="J12:S12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</vt:i4>
      </vt:variant>
    </vt:vector>
  </HeadingPairs>
  <TitlesOfParts>
    <vt:vector size="20" baseType="lpstr">
      <vt:lpstr>ORÇAMENTO</vt:lpstr>
      <vt:lpstr>CRONOGRAMA</vt:lpstr>
      <vt:lpstr>CRONOPLE</vt:lpstr>
      <vt:lpstr>BDI'S</vt:lpstr>
      <vt:lpstr>MEMÓRIA  </vt:lpstr>
      <vt:lpstr>CCU'S</vt:lpstr>
      <vt:lpstr>CURVA ABC</vt:lpstr>
      <vt:lpstr>'BDI''S'!Area_de_impressao</vt:lpstr>
      <vt:lpstr>'CCU''S'!Area_de_impressao</vt:lpstr>
      <vt:lpstr>CRONOGRAMA!Area_de_impressao</vt:lpstr>
      <vt:lpstr>CRONOPLE!Area_de_impressao</vt:lpstr>
      <vt:lpstr>'CURVA ABC'!Area_de_impressao</vt:lpstr>
      <vt:lpstr>'MEMÓRIA  '!Area_de_impressao</vt:lpstr>
      <vt:lpstr>ORÇAMENTO!Area_de_impressao</vt:lpstr>
      <vt:lpstr>'BDI''S'!Titulos_de_impressao</vt:lpstr>
      <vt:lpstr>'CCU''S'!Titulos_de_impressao</vt:lpstr>
      <vt:lpstr>CRONOPLE!Titulos_de_impressao</vt:lpstr>
      <vt:lpstr>'CURVA ABC'!Titulos_de_impressao</vt:lpstr>
      <vt:lpstr>'MEMÓRIA  '!Titulos_de_impressao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Usitech Santarem</dc:creator>
  <cp:lastModifiedBy>Engenharia Usitech Santarem</cp:lastModifiedBy>
  <cp:lastPrinted>2026-01-19T21:49:43Z</cp:lastPrinted>
  <dcterms:created xsi:type="dcterms:W3CDTF">2026-01-19T18:59:12Z</dcterms:created>
  <dcterms:modified xsi:type="dcterms:W3CDTF">2026-01-20T20:05:25Z</dcterms:modified>
</cp:coreProperties>
</file>